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 activeTab="1"/>
  </bookViews>
  <sheets>
    <sheet name=" 工程量清单报价" sheetId="1" r:id="rId1"/>
    <sheet name="工程项目特征描述" sheetId="2" r:id="rId2"/>
  </sheets>
  <calcPr calcId="144525"/>
</workbook>
</file>

<file path=xl/sharedStrings.xml><?xml version="1.0" encoding="utf-8"?>
<sst xmlns="http://schemas.openxmlformats.org/spreadsheetml/2006/main" count="467" uniqueCount="123">
  <si>
    <t>工程量清单报价表</t>
  </si>
  <si>
    <t>工程名称：罗长高速连江服务区（建筑立面）提升改造工程</t>
  </si>
  <si>
    <t>序号</t>
  </si>
  <si>
    <t>项 目 名 称</t>
  </si>
  <si>
    <t>单位</t>
  </si>
  <si>
    <t>工程量</t>
  </si>
  <si>
    <t>金额（元）</t>
  </si>
  <si>
    <t>竞价报价</t>
  </si>
  <si>
    <t>合计</t>
  </si>
  <si>
    <t>分部分项工程量清单</t>
  </si>
  <si>
    <t>单体建筑</t>
  </si>
  <si>
    <t>A区</t>
  </si>
  <si>
    <t>海西驿站</t>
  </si>
  <si>
    <t>A-A轴-A-K轴立面图</t>
  </si>
  <si>
    <t>1</t>
  </si>
  <si>
    <t xml:space="preserve">立面块料拆除
</t>
  </si>
  <si>
    <t>m2</t>
  </si>
  <si>
    <t>2</t>
  </si>
  <si>
    <t xml:space="preserve">墙柱面龙骨及饰面拆除
</t>
  </si>
  <si>
    <t>3</t>
  </si>
  <si>
    <t xml:space="preserve">雨篷、悬挑板、阳台板
</t>
  </si>
  <si>
    <t>m3</t>
  </si>
  <si>
    <t>4</t>
  </si>
  <si>
    <t>多孔砖墙</t>
  </si>
  <si>
    <t>5</t>
  </si>
  <si>
    <t xml:space="preserve">立面砂浆找平层
</t>
  </si>
  <si>
    <t>6</t>
  </si>
  <si>
    <t xml:space="preserve">墙面涂膜防水
</t>
  </si>
  <si>
    <t>7</t>
  </si>
  <si>
    <t xml:space="preserve">抹灰面油漆涂料
</t>
  </si>
  <si>
    <t>8</t>
  </si>
  <si>
    <t>9</t>
  </si>
  <si>
    <t>10</t>
  </si>
  <si>
    <t xml:space="preserve">金属装饰线条
</t>
  </si>
  <si>
    <t>m</t>
  </si>
  <si>
    <t>11</t>
  </si>
  <si>
    <t xml:space="preserve">金属窗油漆
</t>
  </si>
  <si>
    <t/>
  </si>
  <si>
    <t>A-K轴~A-B轴立面图</t>
  </si>
  <si>
    <t>12</t>
  </si>
  <si>
    <t>13</t>
  </si>
  <si>
    <t>14</t>
  </si>
  <si>
    <t>15</t>
  </si>
  <si>
    <t>16</t>
  </si>
  <si>
    <t>17</t>
  </si>
  <si>
    <t>18</t>
  </si>
  <si>
    <t>19</t>
  </si>
  <si>
    <t xml:space="preserve">金属窗油漆
</t>
  </si>
  <si>
    <t>A-1轴~A-10轴立面图</t>
  </si>
  <si>
    <t xml:space="preserve">多孔砖墙
</t>
  </si>
  <si>
    <t>A-10轴~A-1轴立面图</t>
  </si>
  <si>
    <t>余方弃置</t>
  </si>
  <si>
    <t xml:space="preserve">新增100mm厚发泡陶瓷板(弧、异形)
</t>
  </si>
  <si>
    <t>建筑工程A区主楼</t>
  </si>
  <si>
    <t xml:space="preserve">铲除油漆涂料面
</t>
  </si>
  <si>
    <t xml:space="preserve">立面抹灰层拆除
</t>
  </si>
  <si>
    <t>建筑工程A区卫生间</t>
  </si>
  <si>
    <t>建筑工程A区办公楼</t>
  </si>
  <si>
    <t>东立面图</t>
  </si>
  <si>
    <t>西立面图</t>
  </si>
  <si>
    <t>南立面图</t>
  </si>
  <si>
    <t>北立面图</t>
  </si>
  <si>
    <t>B区</t>
  </si>
  <si>
    <t>建筑工程B区主楼</t>
  </si>
  <si>
    <t>建筑工程B区卫生间</t>
  </si>
  <si>
    <t>二类费用</t>
  </si>
  <si>
    <t>交通标志</t>
  </si>
  <si>
    <t>标志板</t>
  </si>
  <si>
    <t>块</t>
  </si>
  <si>
    <t xml:space="preserve">标杆
</t>
  </si>
  <si>
    <t>根</t>
  </si>
  <si>
    <t xml:space="preserve">挖基坑土方
</t>
  </si>
  <si>
    <t xml:space="preserve">填方
</t>
  </si>
  <si>
    <t xml:space="preserve">余方弃置
</t>
  </si>
  <si>
    <t>一、分部分项工程量合计</t>
  </si>
  <si>
    <t>/</t>
  </si>
  <si>
    <t>单价措施项目清单</t>
  </si>
  <si>
    <t xml:space="preserve">外脚手架及垂直封闭安全网
</t>
  </si>
  <si>
    <t xml:space="preserve">雨篷、悬挑构件模板
</t>
  </si>
  <si>
    <t>二、单价措施项目合计</t>
  </si>
  <si>
    <t>总价措施项目清单</t>
  </si>
  <si>
    <t>安全文明施工费</t>
  </si>
  <si>
    <t>项</t>
  </si>
  <si>
    <t>其他总价措施费</t>
  </si>
  <si>
    <t>施工扬尘防治措施费</t>
  </si>
  <si>
    <t>疫情常态化防控措施费</t>
  </si>
  <si>
    <t>三、总价措施项目合计</t>
  </si>
  <si>
    <t>四、专业工程暂估价合计</t>
  </si>
  <si>
    <t>五、暂列金额合计</t>
  </si>
  <si>
    <t>六、总计（六=一+二+三+四+五）</t>
  </si>
  <si>
    <r>
      <rPr>
        <sz val="10.5"/>
        <color rgb="FF000000"/>
        <rFont val="宋体"/>
        <charset val="134"/>
      </rPr>
      <t>竞价人：</t>
    </r>
    <r>
      <rPr>
        <u/>
        <sz val="10.5"/>
        <color rgb="FF000000"/>
        <rFont val="宋体"/>
        <charset val="134"/>
      </rPr>
      <t xml:space="preserve">                                    </t>
    </r>
    <r>
      <rPr>
        <sz val="10.5"/>
        <color rgb="FF000000"/>
        <rFont val="宋体"/>
        <charset val="134"/>
      </rPr>
      <t>（盖单位章）</t>
    </r>
  </si>
  <si>
    <r>
      <rPr>
        <sz val="10.5"/>
        <color rgb="FF000000"/>
        <rFont val="宋体"/>
        <charset val="134"/>
      </rPr>
      <t xml:space="preserve">法定代表人或授权委托人： </t>
    </r>
    <r>
      <rPr>
        <u/>
        <sz val="10.5"/>
        <color rgb="FF000000"/>
        <rFont val="宋体"/>
        <charset val="134"/>
      </rPr>
      <t xml:space="preserve">                   （签字或盖章）</t>
    </r>
  </si>
  <si>
    <t>日期：        年      月       日</t>
  </si>
  <si>
    <t>工程量清单项目特征描述</t>
  </si>
  <si>
    <t>工程项目特征描述</t>
  </si>
  <si>
    <t>立面块料拆除
(1)拆除的基层类型:清理面层
(2)饰面材料种类:拆除外墙面砖</t>
  </si>
  <si>
    <t>墙柱面龙骨及饰面拆除
(1)拆除的基层类型:拆除铝塑板</t>
  </si>
  <si>
    <t>雨篷、悬挑板、阳台板
(1)新增砼体结构板
(2)C20</t>
  </si>
  <si>
    <t>立面砂浆找平层
(1)6厚1:3水泥砂浆中层</t>
  </si>
  <si>
    <t>墙面涂膜防水
(1)1.2厚聚合物水泥复合防水涂料</t>
  </si>
  <si>
    <t>抹灰面油漆涂料
(1)外墙专用腻子三道
(2)面刷珍珠白真石漆</t>
  </si>
  <si>
    <t>抹灰面油漆涂料
(1)外墙专用腻子三道
(2)面刷淡蓝色真石漆</t>
  </si>
  <si>
    <t>抹灰面油漆涂料
(1)利旧喷淡蓝色真石漆</t>
  </si>
  <si>
    <t>金属装饰线条
(1)铝合金金属装饰线条</t>
  </si>
  <si>
    <t xml:space="preserve">金属窗油漆
(1)金属面除锈 手工除锈
(2)门窗铝合金框清理除锈后喷涂黑色防锈漆
(3)环氧富锌防锈漆  2遍
</t>
  </si>
  <si>
    <t>立面块料拆除
(1)清理面层
(2)拆除外墙面砖</t>
  </si>
  <si>
    <t xml:space="preserve">金属窗油漆
(1)金属面除锈 抛丸
(2)门窗铝合金框清理除锈后喷涂
黑色防锈漆
(3)环氧富锌防锈漆  2遍
</t>
  </si>
  <si>
    <t>多孔砖墙
(1)暂按长度16m，高度0.3m，厚度0.2m</t>
  </si>
  <si>
    <t xml:space="preserve">金属窗油漆
(1)金属面除锈 抛丸
(2)门窗铝合金框清理除锈后喷涂黑色防锈漆
(3)环氧富锌防锈漆  2遍
</t>
  </si>
  <si>
    <t>金属窗油漆
(1)金属面除锈 抛丸
(2)门窗铝合金框清理除锈后喷涂黑色防锈漆
(3)环氧富锌防锈漆  2遍</t>
  </si>
  <si>
    <t>新增100mm厚发泡陶瓷板(弧、异形)
(1)新增100mm厚发泡陶瓷板(弧、异形)
(2)立面真石漆喷涂厚度为2mm</t>
  </si>
  <si>
    <t>铲除油漆涂料面
(1)铲除部位名称:外墙面涂料拆除</t>
  </si>
  <si>
    <t>立面抹灰层拆除
(1)拆除部位:外墙面
(2)抹灰层种类:水泥砂浆</t>
  </si>
  <si>
    <t>抹灰面油漆涂料
(1)面刷淡蓝色真石漆</t>
  </si>
  <si>
    <t>抹灰面油漆涂料
(1)外墙专用腻子三道
(2)利旧喷淡蓝色真石漆</t>
  </si>
  <si>
    <t>标杆
(1)材质:Q235钢材
(2)类型:
(3)油漆品种:热镀锌350g/m2
(4)基础、垫层：材料品种、厚度:900*1100*1300mmC25混凝土基础
(5)规格尺寸:Φ114X4.0X3350
(6)基础钢筋:HRB400Φ12，HPB300Φ8、膨胀螺栓M20*170
(7)底座法兰盘400X400X20
(8)反光膜Ⅳ类</t>
  </si>
  <si>
    <t>挖基坑土方
(1)土壤类别:三类土
(2)挖土深度:2m以内</t>
  </si>
  <si>
    <t>填方
(1)填方粒径要求:符合设计规范要求
(2)填方来源、运距:场内利用，投标单位自行考虑
(3)密实度要求:符合设计规范要求
(4)填方材料品种:合格土</t>
  </si>
  <si>
    <t>余方弃置
(1)废弃料品种:三类土
(2)运距:投标单位自行考虑</t>
  </si>
  <si>
    <t>外脚手架及垂直封闭安全网
(1)外脚手架（落地式钢管）(外墙扣件式钢管脚手架 双排 建筑物高度30m以内)
(2)30m以内
(3)建筑物垂直封闭(阻燃安全网)</t>
  </si>
  <si>
    <t>雨篷、悬挑构件模板
(1)新增砼体结构板
(2)3.6m以内</t>
  </si>
  <si>
    <t>外脚手架及垂直封闭安全网
(1)外脚手架（落地式钢管）(外墙扣件
式钢管脚手架 双排 建筑物高度30m以内)
(2)30m以内
(3)建筑物垂直封闭(阻燃安全网)</t>
  </si>
  <si>
    <t xml:space="preserve">                         日期：        年      月       日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</si>
</sst>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"/>
    <numFmt numFmtId="177" formatCode="0.00_ "/>
  </numFmts>
  <fonts count="34">
    <font>
      <sz val="11"/>
      <color theme="1"/>
      <name val="宋体"/>
      <charset val="134"/>
      <scheme val="minor"/>
    </font>
    <font>
      <sz val="18"/>
      <color theme="1"/>
      <name val="宋体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12"/>
      <color theme="1"/>
      <name val="宋体"/>
      <charset val="134"/>
    </font>
    <font>
      <sz val="10.5"/>
      <color rgb="FF000000"/>
      <name val="宋体"/>
      <charset val="134"/>
    </font>
    <font>
      <sz val="11"/>
      <color theme="1"/>
      <name val="宋体"/>
      <charset val="134"/>
    </font>
    <font>
      <b/>
      <sz val="11"/>
      <color theme="1"/>
      <name val="宋体"/>
      <charset val="134"/>
    </font>
    <font>
      <b/>
      <sz val="9"/>
      <color theme="1"/>
      <name val="宋体"/>
      <charset val="134"/>
    </font>
    <font>
      <b/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1"/>
      <name val="Calibri"/>
      <charset val="134"/>
    </font>
    <font>
      <sz val="11"/>
      <color indexed="8"/>
      <name val="宋体"/>
      <charset val="134"/>
      <scheme val="minor"/>
    </font>
    <font>
      <u/>
      <sz val="10.5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7" borderId="12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15" applyNumberFormat="0" applyAlignment="0" applyProtection="0">
      <alignment vertical="center"/>
    </xf>
    <xf numFmtId="0" fontId="25" fillId="11" borderId="11" applyNumberFormat="0" applyAlignment="0" applyProtection="0">
      <alignment vertical="center"/>
    </xf>
    <xf numFmtId="0" fontId="26" fillId="12" borderId="16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31" fillId="0" borderId="0"/>
    <xf numFmtId="0" fontId="32" fillId="0" borderId="0">
      <alignment vertical="center"/>
    </xf>
  </cellStyleXfs>
  <cellXfs count="65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49" applyNumberFormat="1" applyFont="1" applyBorder="1" applyAlignment="1">
      <alignment horizontal="center" vertical="center" wrapText="1"/>
    </xf>
    <xf numFmtId="0" fontId="2" fillId="0" borderId="0" xfId="49" applyNumberFormat="1" applyFont="1" applyBorder="1" applyAlignment="1">
      <alignment horizontal="left" vertical="center" wrapText="1"/>
    </xf>
    <xf numFmtId="0" fontId="3" fillId="0" borderId="1" xfId="49" applyNumberFormat="1" applyFont="1" applyBorder="1" applyAlignment="1">
      <alignment horizontal="center" vertical="center" wrapText="1"/>
    </xf>
    <xf numFmtId="0" fontId="3" fillId="0" borderId="1" xfId="49" applyNumberFormat="1" applyFont="1" applyBorder="1" applyAlignment="1">
      <alignment vertical="center" wrapText="1"/>
    </xf>
    <xf numFmtId="0" fontId="4" fillId="0" borderId="1" xfId="49" applyNumberFormat="1" applyFont="1" applyBorder="1" applyAlignment="1">
      <alignment horizontal="center" vertical="center" wrapText="1"/>
    </xf>
    <xf numFmtId="0" fontId="2" fillId="0" borderId="1" xfId="49" applyNumberFormat="1" applyFont="1" applyBorder="1" applyAlignment="1">
      <alignment horizontal="center" vertical="center" wrapText="1"/>
    </xf>
    <xf numFmtId="0" fontId="2" fillId="0" borderId="1" xfId="49" applyNumberFormat="1" applyFont="1" applyBorder="1" applyAlignment="1">
      <alignment horizontal="left" vertical="center" wrapText="1"/>
    </xf>
    <xf numFmtId="2" fontId="2" fillId="0" borderId="1" xfId="49" applyNumberFormat="1" applyFont="1" applyBorder="1" applyAlignment="1">
      <alignment horizontal="center" vertical="center" wrapText="1"/>
    </xf>
    <xf numFmtId="2" fontId="2" fillId="0" borderId="1" xfId="49" applyNumberFormat="1" applyFont="1" applyBorder="1" applyAlignment="1">
      <alignment horizontal="left" vertical="center" wrapText="1"/>
    </xf>
    <xf numFmtId="0" fontId="5" fillId="0" borderId="0" xfId="0" applyFont="1" applyAlignment="1" applyProtection="1">
      <alignment horizontal="left" vertical="center"/>
    </xf>
    <xf numFmtId="0" fontId="6" fillId="0" borderId="0" xfId="49" applyNumberFormat="1" applyFont="1" applyBorder="1" applyAlignment="1">
      <alignment horizontal="left" vertical="center" wrapText="1"/>
    </xf>
    <xf numFmtId="0" fontId="3" fillId="0" borderId="2" xfId="49" applyNumberFormat="1" applyFont="1" applyBorder="1" applyAlignment="1">
      <alignment horizontal="center" vertical="center" wrapText="1"/>
    </xf>
    <xf numFmtId="0" fontId="3" fillId="0" borderId="2" xfId="49" applyNumberFormat="1" applyFont="1" applyBorder="1" applyAlignment="1">
      <alignment vertical="center" wrapText="1"/>
    </xf>
    <xf numFmtId="0" fontId="3" fillId="0" borderId="3" xfId="49" applyNumberFormat="1" applyFont="1" applyBorder="1" applyAlignment="1">
      <alignment horizontal="center" vertical="center" wrapText="1"/>
    </xf>
    <xf numFmtId="0" fontId="3" fillId="0" borderId="4" xfId="49" applyNumberFormat="1" applyFont="1" applyBorder="1" applyAlignment="1">
      <alignment horizontal="center" vertical="center" wrapText="1"/>
    </xf>
    <xf numFmtId="0" fontId="3" fillId="0" borderId="5" xfId="49" applyNumberFormat="1" applyFont="1" applyBorder="1" applyAlignment="1">
      <alignment horizontal="center" vertical="center" wrapText="1"/>
    </xf>
    <xf numFmtId="0" fontId="3" fillId="0" borderId="5" xfId="49" applyNumberFormat="1" applyFont="1" applyBorder="1" applyAlignment="1">
      <alignment vertical="center" wrapText="1"/>
    </xf>
    <xf numFmtId="0" fontId="2" fillId="0" borderId="3" xfId="49" applyNumberFormat="1" applyFont="1" applyBorder="1" applyAlignment="1">
      <alignment horizontal="center" vertical="center" wrapText="1"/>
    </xf>
    <xf numFmtId="0" fontId="2" fillId="0" borderId="6" xfId="49" applyNumberFormat="1" applyFont="1" applyBorder="1" applyAlignment="1">
      <alignment horizontal="center" vertical="center" wrapText="1"/>
    </xf>
    <xf numFmtId="0" fontId="2" fillId="0" borderId="4" xfId="49" applyNumberFormat="1" applyFont="1" applyBorder="1" applyAlignment="1">
      <alignment horizontal="center" vertical="center" wrapText="1"/>
    </xf>
    <xf numFmtId="176" fontId="3" fillId="0" borderId="1" xfId="49" applyNumberFormat="1" applyFont="1" applyBorder="1" applyAlignment="1">
      <alignment horizontal="center" vertical="center" wrapText="1" shrinkToFit="1"/>
    </xf>
    <xf numFmtId="2" fontId="3" fillId="0" borderId="1" xfId="49" applyNumberFormat="1" applyFont="1" applyBorder="1" applyAlignment="1">
      <alignment horizontal="center" vertical="center" wrapText="1" shrinkToFit="1"/>
    </xf>
    <xf numFmtId="0" fontId="2" fillId="0" borderId="2" xfId="49" applyNumberFormat="1" applyFont="1" applyBorder="1" applyAlignment="1">
      <alignment horizontal="center" vertical="center" wrapText="1"/>
    </xf>
    <xf numFmtId="2" fontId="3" fillId="0" borderId="2" xfId="49" applyNumberFormat="1" applyFont="1" applyBorder="1" applyAlignment="1">
      <alignment horizontal="center" vertical="center" wrapText="1" shrinkToFit="1"/>
    </xf>
    <xf numFmtId="0" fontId="2" fillId="0" borderId="5" xfId="49" applyNumberFormat="1" applyFont="1" applyBorder="1" applyAlignment="1">
      <alignment horizontal="center" vertical="center" wrapText="1"/>
    </xf>
    <xf numFmtId="2" fontId="3" fillId="0" borderId="5" xfId="49" applyNumberFormat="1" applyFont="1" applyBorder="1" applyAlignment="1">
      <alignment horizontal="center" vertical="center" wrapText="1" shrinkToFit="1"/>
    </xf>
    <xf numFmtId="0" fontId="2" fillId="0" borderId="7" xfId="49" applyNumberFormat="1" applyFont="1" applyBorder="1" applyAlignment="1">
      <alignment horizontal="center" vertical="center" wrapText="1"/>
    </xf>
    <xf numFmtId="0" fontId="2" fillId="0" borderId="2" xfId="49" applyNumberFormat="1" applyFont="1" applyBorder="1" applyAlignment="1">
      <alignment horizontal="left" vertical="center" wrapText="1"/>
    </xf>
    <xf numFmtId="176" fontId="3" fillId="0" borderId="2" xfId="49" applyNumberFormat="1" applyFont="1" applyBorder="1" applyAlignment="1">
      <alignment horizontal="center" vertical="center" wrapText="1" shrinkToFit="1"/>
    </xf>
    <xf numFmtId="2" fontId="3" fillId="0" borderId="7" xfId="49" applyNumberFormat="1" applyFont="1" applyBorder="1" applyAlignment="1">
      <alignment horizontal="center" vertical="center" wrapText="1" shrinkToFit="1"/>
    </xf>
    <xf numFmtId="0" fontId="2" fillId="0" borderId="5" xfId="49" applyNumberFormat="1" applyFont="1" applyBorder="1" applyAlignment="1">
      <alignment horizontal="left" vertical="center" wrapText="1"/>
    </xf>
    <xf numFmtId="176" fontId="3" fillId="0" borderId="5" xfId="49" applyNumberFormat="1" applyFont="1" applyBorder="1" applyAlignment="1">
      <alignment horizontal="center" vertical="center" wrapText="1" shrinkToFit="1"/>
    </xf>
    <xf numFmtId="0" fontId="3" fillId="0" borderId="1" xfId="49" applyFont="1" applyBorder="1" applyAlignment="1">
      <alignment horizontal="center" vertical="center" wrapText="1" shrinkToFit="1"/>
    </xf>
    <xf numFmtId="0" fontId="7" fillId="0" borderId="3" xfId="49" applyNumberFormat="1" applyFont="1" applyBorder="1" applyAlignment="1">
      <alignment horizontal="center" vertical="center" wrapText="1"/>
    </xf>
    <xf numFmtId="0" fontId="6" fillId="0" borderId="6" xfId="49" applyNumberFormat="1" applyFont="1" applyBorder="1" applyAlignment="1">
      <alignment horizontal="center" vertical="center" wrapText="1"/>
    </xf>
    <xf numFmtId="0" fontId="6" fillId="0" borderId="4" xfId="49" applyNumberFormat="1" applyFont="1" applyBorder="1" applyAlignment="1">
      <alignment horizontal="center" vertical="center" wrapText="1"/>
    </xf>
    <xf numFmtId="2" fontId="8" fillId="0" borderId="1" xfId="49" applyNumberFormat="1" applyFont="1" applyBorder="1" applyAlignment="1">
      <alignment horizontal="center" vertical="center" wrapText="1" shrinkToFit="1"/>
    </xf>
    <xf numFmtId="2" fontId="7" fillId="0" borderId="3" xfId="49" applyNumberFormat="1" applyFont="1" applyBorder="1" applyAlignment="1">
      <alignment horizontal="center" vertical="center" wrapText="1"/>
    </xf>
    <xf numFmtId="2" fontId="7" fillId="0" borderId="6" xfId="49" applyNumberFormat="1" applyFont="1" applyBorder="1" applyAlignment="1">
      <alignment horizontal="center" vertical="center" wrapText="1"/>
    </xf>
    <xf numFmtId="2" fontId="2" fillId="0" borderId="3" xfId="49" applyNumberFormat="1" applyFont="1" applyBorder="1" applyAlignment="1">
      <alignment horizontal="center" vertical="center" wrapText="1"/>
    </xf>
    <xf numFmtId="2" fontId="2" fillId="0" borderId="6" xfId="49" applyNumberFormat="1" applyFont="1" applyBorder="1" applyAlignment="1">
      <alignment horizontal="center" vertical="center" wrapText="1"/>
    </xf>
    <xf numFmtId="2" fontId="2" fillId="0" borderId="4" xfId="49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49" applyNumberFormat="1" applyFont="1" applyFill="1" applyBorder="1" applyAlignment="1">
      <alignment horizontal="left" vertical="center" wrapText="1"/>
    </xf>
    <xf numFmtId="0" fontId="3" fillId="0" borderId="1" xfId="49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2" fillId="0" borderId="2" xfId="49" applyNumberFormat="1" applyFont="1" applyFill="1" applyBorder="1" applyAlignment="1">
      <alignment horizontal="left" vertical="center" wrapText="1"/>
    </xf>
    <xf numFmtId="0" fontId="3" fillId="0" borderId="2" xfId="49" applyNumberFormat="1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2" fontId="8" fillId="0" borderId="2" xfId="49" applyNumberFormat="1" applyFont="1" applyBorder="1" applyAlignment="1">
      <alignment horizontal="center" vertical="center" wrapText="1" shrinkToFit="1"/>
    </xf>
    <xf numFmtId="0" fontId="9" fillId="0" borderId="3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Normal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8"/>
  <sheetViews>
    <sheetView workbookViewId="0">
      <pane ySplit="4" topLeftCell="A121" activePane="bottomLeft" state="frozen"/>
      <selection/>
      <selection pane="bottomLeft" activeCell="A129" sqref="A129:F129"/>
    </sheetView>
  </sheetViews>
  <sheetFormatPr defaultColWidth="9" defaultRowHeight="13.5" outlineLevelCol="5"/>
  <cols>
    <col min="1" max="1" width="9" style="2"/>
    <col min="2" max="2" width="22.25" customWidth="1"/>
    <col min="4" max="5" width="9" style="2"/>
    <col min="6" max="6" width="12.625" style="2"/>
    <col min="8" max="8" width="12.625"/>
  </cols>
  <sheetData>
    <row r="1" ht="22.5" spans="1:6">
      <c r="A1" s="3" t="s">
        <v>0</v>
      </c>
      <c r="B1" s="3"/>
      <c r="C1" s="3"/>
      <c r="D1" s="3"/>
      <c r="E1" s="3"/>
      <c r="F1" s="3"/>
    </row>
    <row r="2" ht="27" customHeight="1" spans="1:6">
      <c r="A2" s="13" t="s">
        <v>1</v>
      </c>
      <c r="B2" s="13"/>
      <c r="C2" s="13"/>
      <c r="D2" s="13"/>
      <c r="E2" s="13"/>
      <c r="F2" s="13"/>
    </row>
    <row r="3" spans="1:6">
      <c r="A3" s="14" t="s">
        <v>2</v>
      </c>
      <c r="B3" s="15" t="s">
        <v>3</v>
      </c>
      <c r="C3" s="15" t="s">
        <v>4</v>
      </c>
      <c r="D3" s="14" t="s">
        <v>5</v>
      </c>
      <c r="E3" s="16" t="s">
        <v>6</v>
      </c>
      <c r="F3" s="17"/>
    </row>
    <row r="4" s="1" customFormat="1" ht="25" customHeight="1" spans="1:6">
      <c r="A4" s="18"/>
      <c r="B4" s="19"/>
      <c r="C4" s="19"/>
      <c r="D4" s="18"/>
      <c r="E4" s="5" t="s">
        <v>7</v>
      </c>
      <c r="F4" s="5" t="s">
        <v>8</v>
      </c>
    </row>
    <row r="5" s="1" customFormat="1" ht="21" customHeight="1" spans="1:6">
      <c r="A5" s="7" t="s">
        <v>9</v>
      </c>
      <c r="B5" s="7"/>
      <c r="C5" s="7"/>
      <c r="D5" s="7"/>
      <c r="E5" s="7"/>
      <c r="F5" s="7"/>
    </row>
    <row r="6" ht="24" customHeight="1" spans="1:6">
      <c r="A6" s="8" t="s">
        <v>10</v>
      </c>
      <c r="B6" s="8"/>
      <c r="C6" s="8"/>
      <c r="D6" s="8"/>
      <c r="E6" s="8"/>
      <c r="F6" s="8"/>
    </row>
    <row r="7" spans="1:6">
      <c r="A7" s="8" t="s">
        <v>11</v>
      </c>
      <c r="B7" s="8"/>
      <c r="C7" s="8"/>
      <c r="D7" s="8"/>
      <c r="E7" s="8"/>
      <c r="F7" s="8"/>
    </row>
    <row r="8" spans="1:6">
      <c r="A8" s="8" t="s">
        <v>12</v>
      </c>
      <c r="B8" s="8"/>
      <c r="C8" s="8"/>
      <c r="D8" s="8"/>
      <c r="E8" s="8"/>
      <c r="F8" s="8"/>
    </row>
    <row r="9" spans="1:6">
      <c r="A9" s="20" t="s">
        <v>13</v>
      </c>
      <c r="B9" s="21"/>
      <c r="C9" s="21"/>
      <c r="D9" s="21"/>
      <c r="E9" s="21"/>
      <c r="F9" s="22"/>
    </row>
    <row r="10" ht="24" spans="1:6">
      <c r="A10" s="8" t="s">
        <v>14</v>
      </c>
      <c r="B10" s="9" t="s">
        <v>15</v>
      </c>
      <c r="C10" s="8" t="s">
        <v>16</v>
      </c>
      <c r="D10" s="23">
        <v>122.58</v>
      </c>
      <c r="E10" s="24"/>
      <c r="F10" s="24">
        <f>ROUND(D10*E10,2)</f>
        <v>0</v>
      </c>
    </row>
    <row r="11" ht="27" customHeight="1" spans="1:6">
      <c r="A11" s="8" t="s">
        <v>17</v>
      </c>
      <c r="B11" s="9" t="s">
        <v>18</v>
      </c>
      <c r="C11" s="8" t="s">
        <v>16</v>
      </c>
      <c r="D11" s="23">
        <v>1.93</v>
      </c>
      <c r="E11" s="24"/>
      <c r="F11" s="24">
        <f t="shared" ref="F11:F19" si="0">ROUND(D11*E11,2)</f>
        <v>0</v>
      </c>
    </row>
    <row r="12" ht="24" customHeight="1" spans="1:6">
      <c r="A12" s="8" t="s">
        <v>19</v>
      </c>
      <c r="B12" s="9" t="s">
        <v>20</v>
      </c>
      <c r="C12" s="8" t="s">
        <v>21</v>
      </c>
      <c r="D12" s="23">
        <v>0.15</v>
      </c>
      <c r="E12" s="24"/>
      <c r="F12" s="24">
        <f t="shared" si="0"/>
        <v>0</v>
      </c>
    </row>
    <row r="13" ht="21" customHeight="1" spans="1:6">
      <c r="A13" s="8" t="s">
        <v>22</v>
      </c>
      <c r="B13" s="9" t="s">
        <v>23</v>
      </c>
      <c r="C13" s="8" t="s">
        <v>21</v>
      </c>
      <c r="D13" s="23">
        <v>0.49</v>
      </c>
      <c r="E13" s="24"/>
      <c r="F13" s="24">
        <f t="shared" si="0"/>
        <v>0</v>
      </c>
    </row>
    <row r="14" ht="24" spans="1:6">
      <c r="A14" s="8" t="s">
        <v>24</v>
      </c>
      <c r="B14" s="9" t="s">
        <v>25</v>
      </c>
      <c r="C14" s="8" t="s">
        <v>16</v>
      </c>
      <c r="D14" s="23">
        <v>122.58</v>
      </c>
      <c r="E14" s="24"/>
      <c r="F14" s="24">
        <f t="shared" si="0"/>
        <v>0</v>
      </c>
    </row>
    <row r="15" ht="25" customHeight="1" spans="1:6">
      <c r="A15" s="8" t="s">
        <v>26</v>
      </c>
      <c r="B15" s="9" t="s">
        <v>27</v>
      </c>
      <c r="C15" s="8" t="s">
        <v>16</v>
      </c>
      <c r="D15" s="23">
        <v>122.58</v>
      </c>
      <c r="E15" s="24"/>
      <c r="F15" s="24">
        <f t="shared" si="0"/>
        <v>0</v>
      </c>
    </row>
    <row r="16" ht="29" customHeight="1" spans="1:6">
      <c r="A16" s="8" t="s">
        <v>28</v>
      </c>
      <c r="B16" s="9" t="s">
        <v>29</v>
      </c>
      <c r="C16" s="8" t="s">
        <v>16</v>
      </c>
      <c r="D16" s="23">
        <v>81.82</v>
      </c>
      <c r="E16" s="24"/>
      <c r="F16" s="24">
        <f t="shared" si="0"/>
        <v>0</v>
      </c>
    </row>
    <row r="17" ht="24" spans="1:6">
      <c r="A17" s="8" t="s">
        <v>30</v>
      </c>
      <c r="B17" s="9" t="s">
        <v>29</v>
      </c>
      <c r="C17" s="8" t="s">
        <v>16</v>
      </c>
      <c r="D17" s="23">
        <v>40.76</v>
      </c>
      <c r="E17" s="24"/>
      <c r="F17" s="24">
        <f t="shared" si="0"/>
        <v>0</v>
      </c>
    </row>
    <row r="18" ht="26" customHeight="1" spans="1:6">
      <c r="A18" s="8" t="s">
        <v>31</v>
      </c>
      <c r="B18" s="9" t="s">
        <v>29</v>
      </c>
      <c r="C18" s="8" t="s">
        <v>16</v>
      </c>
      <c r="D18" s="23">
        <v>21.58</v>
      </c>
      <c r="E18" s="24"/>
      <c r="F18" s="24">
        <f t="shared" si="0"/>
        <v>0</v>
      </c>
    </row>
    <row r="19" spans="1:6">
      <c r="A19" s="25" t="s">
        <v>32</v>
      </c>
      <c r="B19" s="9" t="s">
        <v>33</v>
      </c>
      <c r="C19" s="8" t="s">
        <v>34</v>
      </c>
      <c r="D19" s="8">
        <v>350</v>
      </c>
      <c r="E19" s="8"/>
      <c r="F19" s="26">
        <f t="shared" si="0"/>
        <v>0</v>
      </c>
    </row>
    <row r="20" ht="19" customHeight="1" spans="1:6">
      <c r="A20" s="27"/>
      <c r="B20" s="9"/>
      <c r="C20" s="8"/>
      <c r="D20" s="8"/>
      <c r="E20" s="8"/>
      <c r="F20" s="28"/>
    </row>
    <row r="21" ht="24" customHeight="1" spans="1:6">
      <c r="A21" s="25" t="s">
        <v>35</v>
      </c>
      <c r="B21" s="9" t="s">
        <v>36</v>
      </c>
      <c r="C21" s="9" t="s">
        <v>16</v>
      </c>
      <c r="D21" s="23">
        <v>9.46</v>
      </c>
      <c r="E21" s="24"/>
      <c r="F21" s="26">
        <f>ROUND(D21*E21,2)</f>
        <v>0</v>
      </c>
    </row>
    <row r="22" ht="3" hidden="1" customHeight="1" spans="1:6">
      <c r="A22" s="29"/>
      <c r="B22" s="30"/>
      <c r="C22" s="30" t="s">
        <v>37</v>
      </c>
      <c r="D22" s="31"/>
      <c r="E22" s="26"/>
      <c r="F22" s="32"/>
    </row>
    <row r="23" ht="22" customHeight="1" spans="1:6">
      <c r="A23" s="8" t="s">
        <v>38</v>
      </c>
      <c r="B23" s="8"/>
      <c r="C23" s="8"/>
      <c r="D23" s="8"/>
      <c r="E23" s="8"/>
      <c r="F23" s="8"/>
    </row>
    <row r="24" ht="36" customHeight="1" spans="1:6">
      <c r="A24" s="29" t="s">
        <v>39</v>
      </c>
      <c r="B24" s="33" t="s">
        <v>15</v>
      </c>
      <c r="C24" s="27" t="s">
        <v>16</v>
      </c>
      <c r="D24" s="34">
        <v>127.64</v>
      </c>
      <c r="E24" s="28"/>
      <c r="F24" s="28">
        <f t="shared" ref="F24:F31" si="1">ROUND(D24*E24,2)</f>
        <v>0</v>
      </c>
    </row>
    <row r="25" ht="24" spans="1:6">
      <c r="A25" s="25" t="s">
        <v>40</v>
      </c>
      <c r="B25" s="9" t="s">
        <v>25</v>
      </c>
      <c r="C25" s="8" t="s">
        <v>16</v>
      </c>
      <c r="D25" s="23">
        <v>207.78</v>
      </c>
      <c r="E25" s="24"/>
      <c r="F25" s="24">
        <f t="shared" si="1"/>
        <v>0</v>
      </c>
    </row>
    <row r="26" ht="30" customHeight="1" spans="1:6">
      <c r="A26" s="25" t="s">
        <v>41</v>
      </c>
      <c r="B26" s="9" t="s">
        <v>27</v>
      </c>
      <c r="C26" s="8" t="s">
        <v>16</v>
      </c>
      <c r="D26" s="23">
        <v>207.78</v>
      </c>
      <c r="E26" s="24"/>
      <c r="F26" s="24">
        <f t="shared" si="1"/>
        <v>0</v>
      </c>
    </row>
    <row r="27" ht="24" spans="1:6">
      <c r="A27" s="25" t="s">
        <v>42</v>
      </c>
      <c r="B27" s="9" t="s">
        <v>29</v>
      </c>
      <c r="C27" s="8" t="s">
        <v>16</v>
      </c>
      <c r="D27" s="23">
        <v>148.52</v>
      </c>
      <c r="E27" s="24"/>
      <c r="F27" s="24">
        <f t="shared" si="1"/>
        <v>0</v>
      </c>
    </row>
    <row r="28" ht="24" spans="1:6">
      <c r="A28" s="25" t="s">
        <v>43</v>
      </c>
      <c r="B28" s="9" t="s">
        <v>29</v>
      </c>
      <c r="C28" s="8" t="s">
        <v>16</v>
      </c>
      <c r="D28" s="23">
        <v>59.26</v>
      </c>
      <c r="E28" s="24"/>
      <c r="F28" s="24">
        <f t="shared" si="1"/>
        <v>0</v>
      </c>
    </row>
    <row r="29" ht="24" spans="1:6">
      <c r="A29" s="25" t="s">
        <v>44</v>
      </c>
      <c r="B29" s="9" t="s">
        <v>29</v>
      </c>
      <c r="C29" s="8" t="s">
        <v>16</v>
      </c>
      <c r="D29" s="23">
        <v>25.98</v>
      </c>
      <c r="E29" s="24"/>
      <c r="F29" s="24">
        <f t="shared" si="1"/>
        <v>0</v>
      </c>
    </row>
    <row r="30" ht="24" spans="1:6">
      <c r="A30" s="25" t="s">
        <v>45</v>
      </c>
      <c r="B30" s="9" t="s">
        <v>33</v>
      </c>
      <c r="C30" s="8" t="s">
        <v>34</v>
      </c>
      <c r="D30" s="23">
        <v>282.55</v>
      </c>
      <c r="E30" s="24"/>
      <c r="F30" s="24">
        <f t="shared" si="1"/>
        <v>0</v>
      </c>
    </row>
    <row r="31" ht="13" customHeight="1" spans="1:6">
      <c r="A31" s="25" t="s">
        <v>46</v>
      </c>
      <c r="B31" s="9" t="s">
        <v>47</v>
      </c>
      <c r="C31" s="8" t="s">
        <v>16</v>
      </c>
      <c r="D31" s="23">
        <v>2.87</v>
      </c>
      <c r="E31" s="24"/>
      <c r="F31" s="26">
        <f t="shared" si="1"/>
        <v>0</v>
      </c>
    </row>
    <row r="32" ht="15" customHeight="1" spans="1:6">
      <c r="A32" s="29"/>
      <c r="B32" s="9"/>
      <c r="C32" s="8"/>
      <c r="D32" s="23"/>
      <c r="E32" s="24"/>
      <c r="F32" s="32"/>
    </row>
    <row r="33" ht="47" hidden="1" customHeight="1" spans="1:6">
      <c r="A33" s="29"/>
      <c r="B33" s="30"/>
      <c r="C33" s="25"/>
      <c r="D33" s="31"/>
      <c r="E33" s="26"/>
      <c r="F33" s="32"/>
    </row>
    <row r="34" ht="30" customHeight="1" spans="1:6">
      <c r="A34" s="8" t="s">
        <v>48</v>
      </c>
      <c r="B34" s="8"/>
      <c r="C34" s="8"/>
      <c r="D34" s="8"/>
      <c r="E34" s="8"/>
      <c r="F34" s="8"/>
    </row>
    <row r="35" ht="27" customHeight="1" spans="1:6">
      <c r="A35" s="8">
        <v>20</v>
      </c>
      <c r="B35" s="9" t="s">
        <v>49</v>
      </c>
      <c r="C35" s="27" t="s">
        <v>21</v>
      </c>
      <c r="D35" s="34">
        <v>0.96</v>
      </c>
      <c r="E35" s="28"/>
      <c r="F35" s="28">
        <f t="shared" ref="F35:F42" si="2">ROUND(D35*E35,2)</f>
        <v>0</v>
      </c>
    </row>
    <row r="36" ht="27" customHeight="1" spans="1:6">
      <c r="A36" s="8">
        <v>21</v>
      </c>
      <c r="B36" s="9" t="s">
        <v>15</v>
      </c>
      <c r="C36" s="8" t="s">
        <v>16</v>
      </c>
      <c r="D36" s="23">
        <v>73.74</v>
      </c>
      <c r="E36" s="24"/>
      <c r="F36" s="24">
        <f t="shared" si="2"/>
        <v>0</v>
      </c>
    </row>
    <row r="37" ht="27" customHeight="1" spans="1:6">
      <c r="A37" s="8">
        <v>22</v>
      </c>
      <c r="B37" s="9" t="s">
        <v>25</v>
      </c>
      <c r="C37" s="8" t="s">
        <v>16</v>
      </c>
      <c r="D37" s="23">
        <v>153.05</v>
      </c>
      <c r="E37" s="24"/>
      <c r="F37" s="24">
        <f t="shared" si="2"/>
        <v>0</v>
      </c>
    </row>
    <row r="38" ht="27" customHeight="1" spans="1:6">
      <c r="A38" s="8">
        <v>23</v>
      </c>
      <c r="B38" s="9" t="s">
        <v>27</v>
      </c>
      <c r="C38" s="8" t="s">
        <v>16</v>
      </c>
      <c r="D38" s="23">
        <v>153.05</v>
      </c>
      <c r="E38" s="24"/>
      <c r="F38" s="24">
        <f t="shared" si="2"/>
        <v>0</v>
      </c>
    </row>
    <row r="39" ht="27" customHeight="1" spans="1:6">
      <c r="A39" s="8">
        <v>24</v>
      </c>
      <c r="B39" s="9" t="s">
        <v>29</v>
      </c>
      <c r="C39" s="8" t="s">
        <v>16</v>
      </c>
      <c r="D39" s="23">
        <v>45.09</v>
      </c>
      <c r="E39" s="24"/>
      <c r="F39" s="24">
        <f t="shared" si="2"/>
        <v>0</v>
      </c>
    </row>
    <row r="40" ht="27" customHeight="1" spans="1:6">
      <c r="A40" s="8">
        <v>25</v>
      </c>
      <c r="B40" s="9" t="s">
        <v>29</v>
      </c>
      <c r="C40" s="8" t="s">
        <v>16</v>
      </c>
      <c r="D40" s="23">
        <v>107.96</v>
      </c>
      <c r="E40" s="24"/>
      <c r="F40" s="24">
        <f t="shared" si="2"/>
        <v>0</v>
      </c>
    </row>
    <row r="41" ht="27" customHeight="1" spans="1:6">
      <c r="A41" s="8">
        <v>26</v>
      </c>
      <c r="B41" s="9" t="s">
        <v>29</v>
      </c>
      <c r="C41" s="8" t="s">
        <v>16</v>
      </c>
      <c r="D41" s="23">
        <v>60.16</v>
      </c>
      <c r="E41" s="24"/>
      <c r="F41" s="24">
        <f t="shared" si="2"/>
        <v>0</v>
      </c>
    </row>
    <row r="42" ht="27" customHeight="1" spans="1:6">
      <c r="A42" s="8">
        <v>27</v>
      </c>
      <c r="B42" s="9" t="s">
        <v>47</v>
      </c>
      <c r="C42" s="8" t="s">
        <v>16</v>
      </c>
      <c r="D42" s="23">
        <v>17.28</v>
      </c>
      <c r="E42" s="24"/>
      <c r="F42" s="26">
        <f t="shared" si="2"/>
        <v>0</v>
      </c>
    </row>
    <row r="43" ht="2" customHeight="1" spans="1:6">
      <c r="A43" s="8"/>
      <c r="B43" s="9"/>
      <c r="C43" s="25"/>
      <c r="D43" s="31"/>
      <c r="E43" s="26"/>
      <c r="F43" s="32"/>
    </row>
    <row r="44" ht="22" customHeight="1" spans="1:6">
      <c r="A44" s="8" t="s">
        <v>50</v>
      </c>
      <c r="B44" s="8"/>
      <c r="C44" s="8"/>
      <c r="D44" s="8"/>
      <c r="E44" s="8"/>
      <c r="F44" s="8"/>
    </row>
    <row r="45" spans="1:6">
      <c r="A45" s="29">
        <v>28</v>
      </c>
      <c r="B45" s="33" t="s">
        <v>15</v>
      </c>
      <c r="C45" s="27" t="s">
        <v>16</v>
      </c>
      <c r="D45" s="34">
        <v>116.91</v>
      </c>
      <c r="E45" s="28"/>
      <c r="F45" s="32">
        <f>ROUND(D45*E45,2)</f>
        <v>0</v>
      </c>
    </row>
    <row r="46" ht="16" customHeight="1" spans="1:6">
      <c r="A46" s="29"/>
      <c r="B46" s="9"/>
      <c r="C46" s="8"/>
      <c r="D46" s="23"/>
      <c r="E46" s="24"/>
      <c r="F46" s="28"/>
    </row>
    <row r="47" ht="24" spans="1:6">
      <c r="A47" s="27">
        <v>29</v>
      </c>
      <c r="B47" s="9" t="s">
        <v>25</v>
      </c>
      <c r="C47" s="8" t="s">
        <v>16</v>
      </c>
      <c r="D47" s="23">
        <v>151.92</v>
      </c>
      <c r="E47" s="24"/>
      <c r="F47" s="24">
        <f t="shared" ref="F47:F54" si="3">ROUND(D47*E47,2)</f>
        <v>0</v>
      </c>
    </row>
    <row r="48" ht="24" spans="1:6">
      <c r="A48" s="25">
        <v>30</v>
      </c>
      <c r="B48" s="9" t="s">
        <v>27</v>
      </c>
      <c r="C48" s="8" t="s">
        <v>16</v>
      </c>
      <c r="D48" s="23">
        <v>151.92</v>
      </c>
      <c r="E48" s="24"/>
      <c r="F48" s="24">
        <f t="shared" si="3"/>
        <v>0</v>
      </c>
    </row>
    <row r="49" ht="24" spans="1:6">
      <c r="A49" s="27">
        <v>31</v>
      </c>
      <c r="B49" s="9" t="s">
        <v>29</v>
      </c>
      <c r="C49" s="8" t="s">
        <v>16</v>
      </c>
      <c r="D49" s="23">
        <v>139.06</v>
      </c>
      <c r="E49" s="24"/>
      <c r="F49" s="24">
        <f t="shared" si="3"/>
        <v>0</v>
      </c>
    </row>
    <row r="50" ht="24" spans="1:6">
      <c r="A50" s="27">
        <v>32</v>
      </c>
      <c r="B50" s="9" t="s">
        <v>29</v>
      </c>
      <c r="C50" s="8" t="s">
        <v>16</v>
      </c>
      <c r="D50" s="23">
        <v>12.86</v>
      </c>
      <c r="E50" s="24"/>
      <c r="F50" s="24">
        <f t="shared" si="3"/>
        <v>0</v>
      </c>
    </row>
    <row r="51" ht="24" spans="1:6">
      <c r="A51" s="27">
        <v>33</v>
      </c>
      <c r="B51" s="9" t="s">
        <v>29</v>
      </c>
      <c r="C51" s="8" t="s">
        <v>16</v>
      </c>
      <c r="D51" s="23">
        <v>16.3</v>
      </c>
      <c r="E51" s="24"/>
      <c r="F51" s="24">
        <f t="shared" si="3"/>
        <v>0</v>
      </c>
    </row>
    <row r="52" ht="27" customHeight="1" spans="1:6">
      <c r="A52" s="27">
        <v>34</v>
      </c>
      <c r="B52" s="9" t="s">
        <v>36</v>
      </c>
      <c r="C52" s="8" t="s">
        <v>16</v>
      </c>
      <c r="D52" s="23">
        <v>28.64</v>
      </c>
      <c r="E52" s="24"/>
      <c r="F52" s="24">
        <f t="shared" si="3"/>
        <v>0</v>
      </c>
    </row>
    <row r="53" ht="23" customHeight="1" spans="1:6">
      <c r="A53" s="27">
        <v>35</v>
      </c>
      <c r="B53" s="9" t="s">
        <v>51</v>
      </c>
      <c r="C53" s="8" t="s">
        <v>21</v>
      </c>
      <c r="D53" s="23">
        <v>88.174</v>
      </c>
      <c r="E53" s="24"/>
      <c r="F53" s="24">
        <f t="shared" si="3"/>
        <v>0</v>
      </c>
    </row>
    <row r="54" ht="29" customHeight="1" spans="1:6">
      <c r="A54" s="25">
        <v>36</v>
      </c>
      <c r="B54" s="9" t="s">
        <v>52</v>
      </c>
      <c r="C54" s="8" t="s">
        <v>16</v>
      </c>
      <c r="D54" s="23">
        <v>270.82</v>
      </c>
      <c r="E54" s="24"/>
      <c r="F54" s="24">
        <f t="shared" si="3"/>
        <v>0</v>
      </c>
    </row>
    <row r="55" ht="23" customHeight="1" spans="1:6">
      <c r="A55" s="8" t="s">
        <v>53</v>
      </c>
      <c r="B55" s="8"/>
      <c r="C55" s="8"/>
      <c r="D55" s="8"/>
      <c r="E55" s="8"/>
      <c r="F55" s="8"/>
    </row>
    <row r="56" spans="1:6">
      <c r="A56" s="27">
        <v>37</v>
      </c>
      <c r="B56" s="33" t="s">
        <v>54</v>
      </c>
      <c r="C56" s="27" t="s">
        <v>16</v>
      </c>
      <c r="D56" s="34">
        <v>907.38</v>
      </c>
      <c r="E56" s="28"/>
      <c r="F56" s="28">
        <f>ROUND(D56*E56,2)</f>
        <v>0</v>
      </c>
    </row>
    <row r="57" ht="21" customHeight="1" spans="1:6">
      <c r="A57" s="8"/>
      <c r="B57" s="9"/>
      <c r="C57" s="8"/>
      <c r="D57" s="23"/>
      <c r="E57" s="24"/>
      <c r="F57" s="24"/>
    </row>
    <row r="58" ht="24" spans="1:6">
      <c r="A58" s="8">
        <v>38</v>
      </c>
      <c r="B58" s="9" t="s">
        <v>55</v>
      </c>
      <c r="C58" s="8" t="s">
        <v>16</v>
      </c>
      <c r="D58" s="23">
        <v>907.38</v>
      </c>
      <c r="E58" s="24"/>
      <c r="F58" s="24">
        <f t="shared" ref="F58:F64" si="4">ROUND(D58*E58,2)</f>
        <v>0</v>
      </c>
    </row>
    <row r="59" ht="24" spans="1:6">
      <c r="A59" s="8">
        <v>39</v>
      </c>
      <c r="B59" s="9" t="s">
        <v>29</v>
      </c>
      <c r="C59" s="8" t="s">
        <v>16</v>
      </c>
      <c r="D59" s="23">
        <v>907.38</v>
      </c>
      <c r="E59" s="24"/>
      <c r="F59" s="24">
        <f t="shared" si="4"/>
        <v>0</v>
      </c>
    </row>
    <row r="60" ht="24" spans="1:6">
      <c r="A60" s="8">
        <v>40</v>
      </c>
      <c r="B60" s="9" t="s">
        <v>29</v>
      </c>
      <c r="C60" s="8" t="s">
        <v>16</v>
      </c>
      <c r="D60" s="23">
        <v>279.27</v>
      </c>
      <c r="E60" s="24"/>
      <c r="F60" s="24">
        <f t="shared" si="4"/>
        <v>0</v>
      </c>
    </row>
    <row r="61" ht="18" customHeight="1" spans="1:6">
      <c r="A61" s="8" t="s">
        <v>56</v>
      </c>
      <c r="B61" s="8"/>
      <c r="C61" s="8"/>
      <c r="D61" s="8"/>
      <c r="E61" s="8"/>
      <c r="F61" s="8"/>
    </row>
    <row r="62" ht="24" spans="1:6">
      <c r="A62" s="8">
        <v>41</v>
      </c>
      <c r="B62" s="9" t="s">
        <v>54</v>
      </c>
      <c r="C62" s="8" t="s">
        <v>16</v>
      </c>
      <c r="D62" s="23">
        <v>31.41</v>
      </c>
      <c r="E62" s="24"/>
      <c r="F62" s="24">
        <f t="shared" si="4"/>
        <v>0</v>
      </c>
    </row>
    <row r="63" ht="30" customHeight="1" spans="1:6">
      <c r="A63" s="8">
        <v>42</v>
      </c>
      <c r="B63" s="9" t="s">
        <v>55</v>
      </c>
      <c r="C63" s="8" t="s">
        <v>16</v>
      </c>
      <c r="D63" s="23">
        <v>31.41</v>
      </c>
      <c r="E63" s="24"/>
      <c r="F63" s="24">
        <f t="shared" si="4"/>
        <v>0</v>
      </c>
    </row>
    <row r="64" ht="24" spans="1:6">
      <c r="A64" s="8">
        <v>43</v>
      </c>
      <c r="B64" s="9" t="s">
        <v>25</v>
      </c>
      <c r="C64" s="8" t="s">
        <v>16</v>
      </c>
      <c r="D64" s="23">
        <v>31.41</v>
      </c>
      <c r="E64" s="24"/>
      <c r="F64" s="24">
        <f t="shared" si="4"/>
        <v>0</v>
      </c>
    </row>
    <row r="65" ht="24" spans="1:6">
      <c r="A65" s="8">
        <v>44</v>
      </c>
      <c r="B65" s="9" t="s">
        <v>27</v>
      </c>
      <c r="C65" s="8" t="s">
        <v>16</v>
      </c>
      <c r="D65" s="23">
        <v>31.41</v>
      </c>
      <c r="E65" s="24"/>
      <c r="F65" s="24">
        <f t="shared" ref="F65:F76" si="5">ROUND(D65*E65,2)</f>
        <v>0</v>
      </c>
    </row>
    <row r="66" ht="24" spans="1:6">
      <c r="A66" s="8">
        <v>45</v>
      </c>
      <c r="B66" s="9" t="s">
        <v>29</v>
      </c>
      <c r="C66" s="8" t="s">
        <v>16</v>
      </c>
      <c r="D66" s="23">
        <v>21.54</v>
      </c>
      <c r="E66" s="24"/>
      <c r="F66" s="24">
        <f t="shared" si="5"/>
        <v>0</v>
      </c>
    </row>
    <row r="67" ht="30" customHeight="1" spans="1:6">
      <c r="A67" s="8">
        <v>46</v>
      </c>
      <c r="B67" s="9" t="s">
        <v>29</v>
      </c>
      <c r="C67" s="8" t="s">
        <v>16</v>
      </c>
      <c r="D67" s="23">
        <v>9.87</v>
      </c>
      <c r="E67" s="24"/>
      <c r="F67" s="24">
        <f t="shared" si="5"/>
        <v>0</v>
      </c>
    </row>
    <row r="68" spans="1:6">
      <c r="A68" s="8" t="s">
        <v>57</v>
      </c>
      <c r="B68" s="8"/>
      <c r="C68" s="8"/>
      <c r="D68" s="8"/>
      <c r="E68" s="8"/>
      <c r="F68" s="8"/>
    </row>
    <row r="69" ht="20" customHeight="1" spans="1:6">
      <c r="A69" s="8" t="s">
        <v>37</v>
      </c>
      <c r="B69" s="9" t="s">
        <v>58</v>
      </c>
      <c r="C69" s="8" t="s">
        <v>37</v>
      </c>
      <c r="D69" s="35"/>
      <c r="E69" s="35"/>
      <c r="F69" s="35"/>
    </row>
    <row r="70" ht="24" spans="1:6">
      <c r="A70" s="8">
        <v>47</v>
      </c>
      <c r="B70" s="9" t="s">
        <v>25</v>
      </c>
      <c r="C70" s="8" t="s">
        <v>16</v>
      </c>
      <c r="D70" s="23">
        <v>123.63</v>
      </c>
      <c r="E70" s="24"/>
      <c r="F70" s="24">
        <f t="shared" si="5"/>
        <v>0</v>
      </c>
    </row>
    <row r="71" ht="24" spans="1:6">
      <c r="A71" s="8">
        <v>48</v>
      </c>
      <c r="B71" s="9" t="s">
        <v>27</v>
      </c>
      <c r="C71" s="8" t="s">
        <v>16</v>
      </c>
      <c r="D71" s="23">
        <v>123.63</v>
      </c>
      <c r="E71" s="24"/>
      <c r="F71" s="24">
        <f t="shared" si="5"/>
        <v>0</v>
      </c>
    </row>
    <row r="72" ht="29" customHeight="1" spans="1:6">
      <c r="A72" s="8">
        <v>49</v>
      </c>
      <c r="B72" s="9" t="s">
        <v>29</v>
      </c>
      <c r="C72" s="8" t="s">
        <v>16</v>
      </c>
      <c r="D72" s="23">
        <v>48.19</v>
      </c>
      <c r="E72" s="24"/>
      <c r="F72" s="24">
        <f t="shared" si="5"/>
        <v>0</v>
      </c>
    </row>
    <row r="73" ht="29" customHeight="1" spans="1:6">
      <c r="A73" s="8">
        <v>50</v>
      </c>
      <c r="B73" s="9" t="s">
        <v>29</v>
      </c>
      <c r="C73" s="8" t="s">
        <v>16</v>
      </c>
      <c r="D73" s="23">
        <v>75.44</v>
      </c>
      <c r="E73" s="24"/>
      <c r="F73" s="24">
        <f t="shared" si="5"/>
        <v>0</v>
      </c>
    </row>
    <row r="74" ht="24" spans="1:6">
      <c r="A74" s="8">
        <v>51</v>
      </c>
      <c r="B74" s="9" t="s">
        <v>29</v>
      </c>
      <c r="C74" s="8" t="s">
        <v>16</v>
      </c>
      <c r="D74" s="23">
        <v>20.29</v>
      </c>
      <c r="E74" s="24"/>
      <c r="F74" s="24">
        <f t="shared" si="5"/>
        <v>0</v>
      </c>
    </row>
    <row r="75" ht="24" spans="1:6">
      <c r="A75" s="8">
        <v>52</v>
      </c>
      <c r="B75" s="9" t="s">
        <v>33</v>
      </c>
      <c r="C75" s="8" t="s">
        <v>34</v>
      </c>
      <c r="D75" s="23">
        <v>165</v>
      </c>
      <c r="E75" s="24"/>
      <c r="F75" s="24">
        <f t="shared" si="5"/>
        <v>0</v>
      </c>
    </row>
    <row r="76" ht="24" spans="1:6">
      <c r="A76" s="8">
        <v>53</v>
      </c>
      <c r="B76" s="9" t="s">
        <v>36</v>
      </c>
      <c r="C76" s="8" t="s">
        <v>16</v>
      </c>
      <c r="D76" s="23">
        <v>7.03</v>
      </c>
      <c r="E76" s="24"/>
      <c r="F76" s="24">
        <f t="shared" si="5"/>
        <v>0</v>
      </c>
    </row>
    <row r="77" ht="23" customHeight="1" spans="1:6">
      <c r="A77" s="8" t="s">
        <v>37</v>
      </c>
      <c r="B77" s="9" t="s">
        <v>59</v>
      </c>
      <c r="C77" s="8" t="s">
        <v>37</v>
      </c>
      <c r="D77" s="35"/>
      <c r="E77" s="35"/>
      <c r="F77" s="35"/>
    </row>
    <row r="78" ht="24" spans="1:6">
      <c r="A78" s="8">
        <v>54</v>
      </c>
      <c r="B78" s="9" t="s">
        <v>25</v>
      </c>
      <c r="C78" s="8" t="s">
        <v>16</v>
      </c>
      <c r="D78" s="23">
        <v>123.63</v>
      </c>
      <c r="E78" s="24"/>
      <c r="F78" s="24">
        <f>ROUND(D78*E78,2)</f>
        <v>0</v>
      </c>
    </row>
    <row r="79" ht="24" spans="1:6">
      <c r="A79" s="8">
        <v>55</v>
      </c>
      <c r="B79" s="9" t="s">
        <v>27</v>
      </c>
      <c r="C79" s="8" t="s">
        <v>16</v>
      </c>
      <c r="D79" s="23">
        <v>123.63</v>
      </c>
      <c r="E79" s="24"/>
      <c r="F79" s="24">
        <f t="shared" ref="F79:F84" si="6">ROUND(D79*E79,2)</f>
        <v>0</v>
      </c>
    </row>
    <row r="80" ht="24" spans="1:6">
      <c r="A80" s="8">
        <v>56</v>
      </c>
      <c r="B80" s="9" t="s">
        <v>29</v>
      </c>
      <c r="C80" s="8" t="s">
        <v>16</v>
      </c>
      <c r="D80" s="23">
        <v>48.19</v>
      </c>
      <c r="E80" s="24"/>
      <c r="F80" s="24">
        <f t="shared" si="6"/>
        <v>0</v>
      </c>
    </row>
    <row r="81" ht="24" spans="1:6">
      <c r="A81" s="8">
        <v>57</v>
      </c>
      <c r="B81" s="9" t="s">
        <v>29</v>
      </c>
      <c r="C81" s="8" t="s">
        <v>16</v>
      </c>
      <c r="D81" s="23">
        <v>75.44</v>
      </c>
      <c r="E81" s="24"/>
      <c r="F81" s="24">
        <f t="shared" si="6"/>
        <v>0</v>
      </c>
    </row>
    <row r="82" ht="24" spans="1:6">
      <c r="A82" s="8">
        <v>58</v>
      </c>
      <c r="B82" s="9" t="s">
        <v>29</v>
      </c>
      <c r="C82" s="8" t="s">
        <v>16</v>
      </c>
      <c r="D82" s="23">
        <v>20.29</v>
      </c>
      <c r="E82" s="24"/>
      <c r="F82" s="24">
        <f t="shared" si="6"/>
        <v>0</v>
      </c>
    </row>
    <row r="83" ht="24" spans="1:6">
      <c r="A83" s="8">
        <v>59</v>
      </c>
      <c r="B83" s="9" t="s">
        <v>33</v>
      </c>
      <c r="C83" s="8" t="s">
        <v>34</v>
      </c>
      <c r="D83" s="23">
        <v>134</v>
      </c>
      <c r="E83" s="24"/>
      <c r="F83" s="24">
        <f t="shared" si="6"/>
        <v>0</v>
      </c>
    </row>
    <row r="84" ht="24" spans="1:6">
      <c r="A84" s="8">
        <v>60</v>
      </c>
      <c r="B84" s="9" t="s">
        <v>36</v>
      </c>
      <c r="C84" s="8" t="s">
        <v>16</v>
      </c>
      <c r="D84" s="23">
        <v>7.03</v>
      </c>
      <c r="E84" s="24"/>
      <c r="F84" s="24">
        <f t="shared" si="6"/>
        <v>0</v>
      </c>
    </row>
    <row r="85" ht="22" customHeight="1" spans="1:6">
      <c r="A85" s="8" t="s">
        <v>37</v>
      </c>
      <c r="B85" s="9" t="s">
        <v>60</v>
      </c>
      <c r="C85" s="8" t="s">
        <v>37</v>
      </c>
      <c r="D85" s="35"/>
      <c r="E85" s="35"/>
      <c r="F85" s="35"/>
    </row>
    <row r="86" ht="24" spans="1:6">
      <c r="A86" s="8">
        <v>61</v>
      </c>
      <c r="B86" s="9" t="s">
        <v>25</v>
      </c>
      <c r="C86" s="8" t="s">
        <v>16</v>
      </c>
      <c r="D86" s="23">
        <v>64.02</v>
      </c>
      <c r="E86" s="24"/>
      <c r="F86" s="24">
        <f>ROUND(D86*E86,2)</f>
        <v>0</v>
      </c>
    </row>
    <row r="87" ht="24" spans="1:6">
      <c r="A87" s="8">
        <v>62</v>
      </c>
      <c r="B87" s="9" t="s">
        <v>27</v>
      </c>
      <c r="C87" s="8" t="s">
        <v>16</v>
      </c>
      <c r="D87" s="23">
        <v>64.02</v>
      </c>
      <c r="E87" s="24"/>
      <c r="F87" s="24">
        <f t="shared" ref="F87:F92" si="7">ROUND(D87*E87,2)</f>
        <v>0</v>
      </c>
    </row>
    <row r="88" ht="24" spans="1:6">
      <c r="A88" s="8">
        <v>63</v>
      </c>
      <c r="B88" s="9" t="s">
        <v>29</v>
      </c>
      <c r="C88" s="8" t="s">
        <v>16</v>
      </c>
      <c r="D88" s="23">
        <v>41.28</v>
      </c>
      <c r="E88" s="24"/>
      <c r="F88" s="24">
        <f t="shared" si="7"/>
        <v>0</v>
      </c>
    </row>
    <row r="89" ht="24" spans="1:6">
      <c r="A89" s="8">
        <v>64</v>
      </c>
      <c r="B89" s="9" t="s">
        <v>29</v>
      </c>
      <c r="C89" s="8" t="s">
        <v>16</v>
      </c>
      <c r="D89" s="23">
        <v>22.74</v>
      </c>
      <c r="E89" s="24"/>
      <c r="F89" s="24">
        <f t="shared" si="7"/>
        <v>0</v>
      </c>
    </row>
    <row r="90" ht="24" spans="1:6">
      <c r="A90" s="8">
        <v>65</v>
      </c>
      <c r="B90" s="9" t="s">
        <v>29</v>
      </c>
      <c r="C90" s="8" t="s">
        <v>16</v>
      </c>
      <c r="D90" s="23">
        <v>13.23</v>
      </c>
      <c r="E90" s="24"/>
      <c r="F90" s="24">
        <f t="shared" si="7"/>
        <v>0</v>
      </c>
    </row>
    <row r="91" ht="24" spans="1:6">
      <c r="A91" s="8">
        <v>66</v>
      </c>
      <c r="B91" s="9" t="s">
        <v>33</v>
      </c>
      <c r="C91" s="8" t="s">
        <v>34</v>
      </c>
      <c r="D91" s="23">
        <v>285</v>
      </c>
      <c r="E91" s="24"/>
      <c r="F91" s="24">
        <f t="shared" si="7"/>
        <v>0</v>
      </c>
    </row>
    <row r="92" ht="24" spans="1:6">
      <c r="A92" s="8">
        <v>67</v>
      </c>
      <c r="B92" s="9" t="s">
        <v>36</v>
      </c>
      <c r="C92" s="8" t="s">
        <v>16</v>
      </c>
      <c r="D92" s="23">
        <v>4.69</v>
      </c>
      <c r="E92" s="24"/>
      <c r="F92" s="24">
        <f t="shared" si="7"/>
        <v>0</v>
      </c>
    </row>
    <row r="93" ht="17" customHeight="1" spans="1:6">
      <c r="A93" s="8" t="s">
        <v>37</v>
      </c>
      <c r="B93" s="9" t="s">
        <v>61</v>
      </c>
      <c r="C93" s="8" t="s">
        <v>37</v>
      </c>
      <c r="D93" s="35"/>
      <c r="E93" s="35"/>
      <c r="F93" s="35"/>
    </row>
    <row r="94" ht="24" spans="1:6">
      <c r="A94" s="8">
        <v>68</v>
      </c>
      <c r="B94" s="9" t="s">
        <v>25</v>
      </c>
      <c r="C94" s="8" t="s">
        <v>16</v>
      </c>
      <c r="D94" s="23">
        <v>64.02</v>
      </c>
      <c r="E94" s="24"/>
      <c r="F94" s="24">
        <f>ROUND(D94*E94,2)</f>
        <v>0</v>
      </c>
    </row>
    <row r="95" ht="24" spans="1:6">
      <c r="A95" s="8">
        <v>69</v>
      </c>
      <c r="B95" s="9" t="s">
        <v>27</v>
      </c>
      <c r="C95" s="8" t="s">
        <v>16</v>
      </c>
      <c r="D95" s="23">
        <v>64.02</v>
      </c>
      <c r="E95" s="24"/>
      <c r="F95" s="24">
        <f t="shared" ref="F95:F100" si="8">ROUND(D95*E95,2)</f>
        <v>0</v>
      </c>
    </row>
    <row r="96" ht="24" spans="1:6">
      <c r="A96" s="8">
        <v>70</v>
      </c>
      <c r="B96" s="9" t="s">
        <v>29</v>
      </c>
      <c r="C96" s="8" t="s">
        <v>16</v>
      </c>
      <c r="D96" s="23">
        <v>41.28</v>
      </c>
      <c r="E96" s="24"/>
      <c r="F96" s="24">
        <f t="shared" si="8"/>
        <v>0</v>
      </c>
    </row>
    <row r="97" ht="24" spans="1:6">
      <c r="A97" s="8">
        <v>71</v>
      </c>
      <c r="B97" s="9" t="s">
        <v>29</v>
      </c>
      <c r="C97" s="8" t="s">
        <v>16</v>
      </c>
      <c r="D97" s="23">
        <v>22.74</v>
      </c>
      <c r="E97" s="24"/>
      <c r="F97" s="24">
        <f t="shared" si="8"/>
        <v>0</v>
      </c>
    </row>
    <row r="98" ht="24" spans="1:6">
      <c r="A98" s="8">
        <v>72</v>
      </c>
      <c r="B98" s="9" t="s">
        <v>29</v>
      </c>
      <c r="C98" s="8" t="s">
        <v>16</v>
      </c>
      <c r="D98" s="23">
        <v>13.23</v>
      </c>
      <c r="E98" s="24"/>
      <c r="F98" s="24">
        <f t="shared" si="8"/>
        <v>0</v>
      </c>
    </row>
    <row r="99" ht="24" spans="1:6">
      <c r="A99" s="8">
        <v>73</v>
      </c>
      <c r="B99" s="9" t="s">
        <v>33</v>
      </c>
      <c r="C99" s="8" t="s">
        <v>34</v>
      </c>
      <c r="D99" s="23">
        <v>315</v>
      </c>
      <c r="E99" s="24"/>
      <c r="F99" s="24">
        <f t="shared" si="8"/>
        <v>0</v>
      </c>
    </row>
    <row r="100" spans="1:6">
      <c r="A100" s="8">
        <v>74</v>
      </c>
      <c r="B100" s="9" t="s">
        <v>36</v>
      </c>
      <c r="C100" s="8" t="s">
        <v>16</v>
      </c>
      <c r="D100" s="23">
        <v>4.69</v>
      </c>
      <c r="E100" s="24"/>
      <c r="F100" s="26">
        <f t="shared" si="8"/>
        <v>0</v>
      </c>
    </row>
    <row r="101" ht="18" customHeight="1" spans="1:6">
      <c r="A101" s="8"/>
      <c r="B101" s="9"/>
      <c r="C101" s="8"/>
      <c r="D101" s="23"/>
      <c r="E101" s="24"/>
      <c r="F101" s="28"/>
    </row>
    <row r="102" ht="21" customHeight="1" spans="1:6">
      <c r="A102" s="8" t="s">
        <v>62</v>
      </c>
      <c r="B102" s="8"/>
      <c r="C102" s="8"/>
      <c r="D102" s="8"/>
      <c r="E102" s="8"/>
      <c r="F102" s="8"/>
    </row>
    <row r="103" ht="18" customHeight="1" spans="1:6">
      <c r="A103" s="8" t="s">
        <v>63</v>
      </c>
      <c r="B103" s="8"/>
      <c r="C103" s="8"/>
      <c r="D103" s="8"/>
      <c r="E103" s="8"/>
      <c r="F103" s="8"/>
    </row>
    <row r="104" ht="24" spans="1:6">
      <c r="A104" s="8">
        <v>75</v>
      </c>
      <c r="B104" s="9" t="s">
        <v>54</v>
      </c>
      <c r="C104" s="8" t="s">
        <v>16</v>
      </c>
      <c r="D104" s="23">
        <v>676.61</v>
      </c>
      <c r="E104" s="24"/>
      <c r="F104" s="24">
        <f>ROUND(D104*E104,2)</f>
        <v>0</v>
      </c>
    </row>
    <row r="105" ht="24" spans="1:6">
      <c r="A105" s="8">
        <v>76</v>
      </c>
      <c r="B105" s="9" t="s">
        <v>55</v>
      </c>
      <c r="C105" s="8" t="s">
        <v>16</v>
      </c>
      <c r="D105" s="23">
        <v>676.61</v>
      </c>
      <c r="E105" s="24"/>
      <c r="F105" s="24">
        <f>ROUND(D105*E105,2)</f>
        <v>0</v>
      </c>
    </row>
    <row r="106" ht="24" spans="1:6">
      <c r="A106" s="8">
        <v>77</v>
      </c>
      <c r="B106" s="9" t="s">
        <v>25</v>
      </c>
      <c r="C106" s="8" t="s">
        <v>16</v>
      </c>
      <c r="D106" s="23">
        <v>676.61</v>
      </c>
      <c r="E106" s="24"/>
      <c r="F106" s="24">
        <f t="shared" ref="F106:F114" si="9">ROUND(D106*E106,2)</f>
        <v>0</v>
      </c>
    </row>
    <row r="107" ht="24" spans="1:6">
      <c r="A107" s="8">
        <v>78</v>
      </c>
      <c r="B107" s="9" t="s">
        <v>27</v>
      </c>
      <c r="C107" s="8" t="s">
        <v>16</v>
      </c>
      <c r="D107" s="23">
        <v>676.61</v>
      </c>
      <c r="E107" s="24"/>
      <c r="F107" s="24">
        <f t="shared" si="9"/>
        <v>0</v>
      </c>
    </row>
    <row r="108" ht="24" spans="1:6">
      <c r="A108" s="8">
        <v>79</v>
      </c>
      <c r="B108" s="9" t="s">
        <v>29</v>
      </c>
      <c r="C108" s="8" t="s">
        <v>16</v>
      </c>
      <c r="D108" s="23">
        <v>423.61</v>
      </c>
      <c r="E108" s="24"/>
      <c r="F108" s="24">
        <f t="shared" si="9"/>
        <v>0</v>
      </c>
    </row>
    <row r="109" ht="24" spans="1:6">
      <c r="A109" s="8">
        <v>80</v>
      </c>
      <c r="B109" s="9" t="s">
        <v>29</v>
      </c>
      <c r="C109" s="8" t="s">
        <v>16</v>
      </c>
      <c r="D109" s="23">
        <v>253</v>
      </c>
      <c r="E109" s="24"/>
      <c r="F109" s="24">
        <f t="shared" si="9"/>
        <v>0</v>
      </c>
    </row>
    <row r="110" ht="33" customHeight="1" spans="1:6">
      <c r="A110" s="8" t="s">
        <v>64</v>
      </c>
      <c r="B110" s="8"/>
      <c r="C110" s="8"/>
      <c r="D110" s="8"/>
      <c r="E110" s="8"/>
      <c r="F110" s="8"/>
    </row>
    <row r="111" ht="24" spans="1:6">
      <c r="A111" s="8">
        <v>81</v>
      </c>
      <c r="B111" s="9" t="s">
        <v>25</v>
      </c>
      <c r="C111" s="8" t="s">
        <v>16</v>
      </c>
      <c r="D111" s="23">
        <v>31.41</v>
      </c>
      <c r="E111" s="24"/>
      <c r="F111" s="24">
        <f t="shared" si="9"/>
        <v>0</v>
      </c>
    </row>
    <row r="112" ht="24" spans="1:6">
      <c r="A112" s="8">
        <v>82</v>
      </c>
      <c r="B112" s="9" t="s">
        <v>27</v>
      </c>
      <c r="C112" s="8" t="s">
        <v>16</v>
      </c>
      <c r="D112" s="23">
        <v>31.41</v>
      </c>
      <c r="E112" s="24"/>
      <c r="F112" s="24">
        <f t="shared" si="9"/>
        <v>0</v>
      </c>
    </row>
    <row r="113" ht="24" spans="1:6">
      <c r="A113" s="8">
        <v>83</v>
      </c>
      <c r="B113" s="9" t="s">
        <v>29</v>
      </c>
      <c r="C113" s="8" t="s">
        <v>16</v>
      </c>
      <c r="D113" s="23">
        <v>21.54</v>
      </c>
      <c r="E113" s="24"/>
      <c r="F113" s="24">
        <f t="shared" si="9"/>
        <v>0</v>
      </c>
    </row>
    <row r="114" spans="1:6">
      <c r="A114" s="25">
        <v>84</v>
      </c>
      <c r="B114" s="9" t="s">
        <v>29</v>
      </c>
      <c r="C114" s="8" t="s">
        <v>16</v>
      </c>
      <c r="D114" s="23">
        <v>9.87</v>
      </c>
      <c r="E114" s="24"/>
      <c r="F114" s="26">
        <f t="shared" si="9"/>
        <v>0</v>
      </c>
    </row>
    <row r="115" ht="15" customHeight="1" spans="1:6">
      <c r="A115" s="27"/>
      <c r="B115" s="9"/>
      <c r="C115" s="8"/>
      <c r="D115" s="23"/>
      <c r="E115" s="24"/>
      <c r="F115" s="28"/>
    </row>
    <row r="116" ht="21" customHeight="1" spans="1:6">
      <c r="A116" s="8" t="s">
        <v>65</v>
      </c>
      <c r="B116" s="8"/>
      <c r="C116" s="8"/>
      <c r="D116" s="8"/>
      <c r="E116" s="8"/>
      <c r="F116" s="8"/>
    </row>
    <row r="117" spans="1:6">
      <c r="A117" s="8" t="s">
        <v>65</v>
      </c>
      <c r="B117" s="8"/>
      <c r="C117" s="8"/>
      <c r="D117" s="8"/>
      <c r="E117" s="8"/>
      <c r="F117" s="8"/>
    </row>
    <row r="118" spans="1:6">
      <c r="A118" s="8" t="s">
        <v>62</v>
      </c>
      <c r="B118" s="8"/>
      <c r="C118" s="8"/>
      <c r="D118" s="8"/>
      <c r="E118" s="8"/>
      <c r="F118" s="8"/>
    </row>
    <row r="119" spans="1:6">
      <c r="A119" s="8" t="s">
        <v>66</v>
      </c>
      <c r="B119" s="8"/>
      <c r="C119" s="8"/>
      <c r="D119" s="8"/>
      <c r="E119" s="8"/>
      <c r="F119" s="8"/>
    </row>
    <row r="120" ht="24" customHeight="1" spans="1:6">
      <c r="A120" s="8">
        <v>85</v>
      </c>
      <c r="B120" s="9" t="s">
        <v>67</v>
      </c>
      <c r="C120" s="8" t="s">
        <v>68</v>
      </c>
      <c r="D120" s="23">
        <v>24</v>
      </c>
      <c r="E120" s="24"/>
      <c r="F120" s="24"/>
    </row>
    <row r="121" ht="24" spans="1:6">
      <c r="A121" s="8">
        <v>86</v>
      </c>
      <c r="B121" s="9" t="s">
        <v>69</v>
      </c>
      <c r="C121" s="8" t="s">
        <v>70</v>
      </c>
      <c r="D121" s="23">
        <v>24</v>
      </c>
      <c r="E121" s="24"/>
      <c r="F121" s="24">
        <f>ROUND(D121*E121,2)</f>
        <v>0</v>
      </c>
    </row>
    <row r="122" ht="36" customHeight="1" spans="1:6">
      <c r="A122" s="8">
        <v>87</v>
      </c>
      <c r="B122" s="9" t="s">
        <v>71</v>
      </c>
      <c r="C122" s="8" t="s">
        <v>21</v>
      </c>
      <c r="D122" s="23">
        <v>79.56</v>
      </c>
      <c r="E122" s="24"/>
      <c r="F122" s="24">
        <f>ROUND(D122*E122,2)</f>
        <v>0</v>
      </c>
    </row>
    <row r="123" ht="31" customHeight="1" spans="1:6">
      <c r="A123" s="8">
        <v>88</v>
      </c>
      <c r="B123" s="9" t="s">
        <v>72</v>
      </c>
      <c r="C123" s="8" t="s">
        <v>21</v>
      </c>
      <c r="D123" s="23">
        <v>48.672</v>
      </c>
      <c r="E123" s="24"/>
      <c r="F123" s="24">
        <f>ROUND(D123*E123,2)</f>
        <v>0</v>
      </c>
    </row>
    <row r="124" ht="24" customHeight="1" spans="1:6">
      <c r="A124" s="8">
        <v>89</v>
      </c>
      <c r="B124" s="9" t="s">
        <v>73</v>
      </c>
      <c r="C124" s="8" t="s">
        <v>21</v>
      </c>
      <c r="D124" s="23">
        <v>23.615</v>
      </c>
      <c r="E124" s="24"/>
      <c r="F124" s="26">
        <f>ROUND(D124*E124,2)</f>
        <v>0</v>
      </c>
    </row>
    <row r="125" ht="9" customHeight="1" spans="1:6">
      <c r="A125" s="8"/>
      <c r="B125" s="9"/>
      <c r="C125" s="8"/>
      <c r="D125" s="23"/>
      <c r="E125" s="24"/>
      <c r="F125" s="28"/>
    </row>
    <row r="126" ht="26" customHeight="1" spans="1:6">
      <c r="A126" s="36" t="s">
        <v>74</v>
      </c>
      <c r="B126" s="37"/>
      <c r="C126" s="37"/>
      <c r="D126" s="38"/>
      <c r="E126" s="39" t="s">
        <v>75</v>
      </c>
      <c r="F126" s="24">
        <f>SUM(F10:F125)</f>
        <v>0</v>
      </c>
    </row>
    <row r="127" ht="24" customHeight="1" spans="1:6">
      <c r="A127" s="7" t="s">
        <v>76</v>
      </c>
      <c r="B127" s="7"/>
      <c r="C127" s="7"/>
      <c r="D127" s="7"/>
      <c r="E127" s="7"/>
      <c r="F127" s="7"/>
    </row>
    <row r="128" ht="21" customHeight="1" spans="1:6">
      <c r="A128" s="10" t="s">
        <v>10</v>
      </c>
      <c r="B128" s="10"/>
      <c r="C128" s="10"/>
      <c r="D128" s="10"/>
      <c r="E128" s="10"/>
      <c r="F128" s="10"/>
    </row>
    <row r="129" ht="22" customHeight="1" spans="1:6">
      <c r="A129" s="10" t="s">
        <v>11</v>
      </c>
      <c r="B129" s="10"/>
      <c r="C129" s="10"/>
      <c r="D129" s="10"/>
      <c r="E129" s="10"/>
      <c r="F129" s="10"/>
    </row>
    <row r="130" ht="18" customHeight="1" spans="1:6">
      <c r="A130" s="10" t="s">
        <v>12</v>
      </c>
      <c r="B130" s="10"/>
      <c r="C130" s="10"/>
      <c r="D130" s="10"/>
      <c r="E130" s="10"/>
      <c r="F130" s="10"/>
    </row>
    <row r="131" ht="24" spans="1:6">
      <c r="A131" s="10" t="s">
        <v>14</v>
      </c>
      <c r="B131" s="11" t="s">
        <v>77</v>
      </c>
      <c r="C131" s="10" t="s">
        <v>16</v>
      </c>
      <c r="D131" s="23">
        <v>812.138</v>
      </c>
      <c r="E131" s="24" t="s">
        <v>75</v>
      </c>
      <c r="F131" s="24">
        <v>31347.0777427735</v>
      </c>
    </row>
    <row r="132" ht="39" customHeight="1" spans="1:6">
      <c r="A132" s="10" t="s">
        <v>17</v>
      </c>
      <c r="B132" s="11" t="s">
        <v>78</v>
      </c>
      <c r="C132" s="10" t="s">
        <v>16</v>
      </c>
      <c r="D132" s="23">
        <v>1.85</v>
      </c>
      <c r="E132" s="24" t="s">
        <v>75</v>
      </c>
      <c r="F132" s="24">
        <v>224.3622525125</v>
      </c>
    </row>
    <row r="133" ht="28" customHeight="1" spans="1:6">
      <c r="A133" s="10" t="s">
        <v>53</v>
      </c>
      <c r="B133" s="10"/>
      <c r="C133" s="10"/>
      <c r="D133" s="10"/>
      <c r="E133" s="10"/>
      <c r="F133" s="10"/>
    </row>
    <row r="134" ht="24" spans="1:6">
      <c r="A134" s="10" t="s">
        <v>19</v>
      </c>
      <c r="B134" s="11" t="s">
        <v>77</v>
      </c>
      <c r="C134" s="10" t="s">
        <v>16</v>
      </c>
      <c r="D134" s="23">
        <v>1814.76</v>
      </c>
      <c r="E134" s="24" t="s">
        <v>75</v>
      </c>
      <c r="F134" s="24">
        <v>70046.49801447</v>
      </c>
    </row>
    <row r="135" ht="32" customHeight="1" spans="1:6">
      <c r="A135" s="10" t="s">
        <v>56</v>
      </c>
      <c r="B135" s="10"/>
      <c r="C135" s="10"/>
      <c r="D135" s="10"/>
      <c r="E135" s="10"/>
      <c r="F135" s="10"/>
    </row>
    <row r="136" ht="24" spans="1:6">
      <c r="A136" s="10" t="s">
        <v>22</v>
      </c>
      <c r="B136" s="11" t="s">
        <v>77</v>
      </c>
      <c r="C136" s="10" t="s">
        <v>16</v>
      </c>
      <c r="D136" s="23">
        <v>125.64</v>
      </c>
      <c r="E136" s="24" t="s">
        <v>75</v>
      </c>
      <c r="F136" s="24">
        <v>4849.47982683</v>
      </c>
    </row>
    <row r="137" spans="1:6">
      <c r="A137" s="10" t="s">
        <v>57</v>
      </c>
      <c r="B137" s="10"/>
      <c r="C137" s="10"/>
      <c r="D137" s="10"/>
      <c r="E137" s="10"/>
      <c r="F137" s="10"/>
    </row>
    <row r="138" ht="18" customHeight="1" spans="1:6">
      <c r="A138" s="10" t="s">
        <v>24</v>
      </c>
      <c r="B138" s="11" t="s">
        <v>77</v>
      </c>
      <c r="C138" s="10" t="s">
        <v>16</v>
      </c>
      <c r="D138" s="23">
        <v>394.817</v>
      </c>
      <c r="E138" s="24" t="s">
        <v>75</v>
      </c>
      <c r="F138" s="24">
        <v>15239.2317477678</v>
      </c>
    </row>
    <row r="139" spans="1:6">
      <c r="A139" s="10"/>
      <c r="B139" s="11"/>
      <c r="C139" s="10"/>
      <c r="D139" s="23"/>
      <c r="E139" s="24"/>
      <c r="F139" s="24"/>
    </row>
    <row r="140" ht="25" customHeight="1" spans="1:6">
      <c r="A140" s="10" t="s">
        <v>62</v>
      </c>
      <c r="B140" s="10"/>
      <c r="C140" s="10"/>
      <c r="D140" s="10"/>
      <c r="E140" s="10"/>
      <c r="F140" s="10"/>
    </row>
    <row r="141" ht="27" customHeight="1" spans="1:6">
      <c r="A141" s="10" t="s">
        <v>63</v>
      </c>
      <c r="B141" s="10"/>
      <c r="C141" s="10"/>
      <c r="D141" s="10"/>
      <c r="E141" s="10"/>
      <c r="F141" s="10"/>
    </row>
    <row r="142" ht="24" spans="1:6">
      <c r="A142" s="10" t="s">
        <v>26</v>
      </c>
      <c r="B142" s="11" t="s">
        <v>77</v>
      </c>
      <c r="C142" s="10" t="s">
        <v>16</v>
      </c>
      <c r="D142" s="23">
        <v>1836.25</v>
      </c>
      <c r="E142" s="24" t="s">
        <v>75</v>
      </c>
      <c r="F142" s="24">
        <v>70875.9736709375</v>
      </c>
    </row>
    <row r="143" spans="1:6">
      <c r="A143" s="10" t="s">
        <v>64</v>
      </c>
      <c r="B143" s="10"/>
      <c r="C143" s="10"/>
      <c r="D143" s="10"/>
      <c r="E143" s="10"/>
      <c r="F143" s="10"/>
    </row>
    <row r="144" ht="24" spans="1:6">
      <c r="A144" s="10" t="s">
        <v>28</v>
      </c>
      <c r="B144" s="11" t="s">
        <v>77</v>
      </c>
      <c r="C144" s="10" t="s">
        <v>16</v>
      </c>
      <c r="D144" s="23">
        <v>125.64</v>
      </c>
      <c r="E144" s="24" t="s">
        <v>75</v>
      </c>
      <c r="F144" s="24">
        <v>4849.47982683</v>
      </c>
    </row>
    <row r="145" ht="26" customHeight="1" spans="1:6">
      <c r="A145" s="40" t="s">
        <v>79</v>
      </c>
      <c r="B145" s="41"/>
      <c r="C145" s="41"/>
      <c r="D145" s="41"/>
      <c r="E145" s="39" t="s">
        <v>75</v>
      </c>
      <c r="F145" s="24">
        <f>SUM(F131:F144)</f>
        <v>197432.103082121</v>
      </c>
    </row>
    <row r="146" ht="31" customHeight="1" spans="1:6">
      <c r="A146" s="42" t="s">
        <v>80</v>
      </c>
      <c r="B146" s="43"/>
      <c r="C146" s="43"/>
      <c r="D146" s="43"/>
      <c r="E146" s="43"/>
      <c r="F146" s="44"/>
    </row>
    <row r="147" ht="19" customHeight="1" spans="1:6">
      <c r="A147" s="45">
        <v>1</v>
      </c>
      <c r="B147" s="46" t="s">
        <v>81</v>
      </c>
      <c r="C147" s="47" t="s">
        <v>82</v>
      </c>
      <c r="D147" s="45">
        <v>1</v>
      </c>
      <c r="E147" s="24" t="s">
        <v>75</v>
      </c>
      <c r="F147" s="24">
        <v>8100.55245</v>
      </c>
    </row>
    <row r="148" ht="27" customHeight="1" spans="1:6">
      <c r="A148" s="45">
        <v>2</v>
      </c>
      <c r="B148" s="46" t="s">
        <v>83</v>
      </c>
      <c r="C148" s="47" t="s">
        <v>82</v>
      </c>
      <c r="D148" s="45">
        <v>1</v>
      </c>
      <c r="E148" s="24" t="s">
        <v>75</v>
      </c>
      <c r="F148" s="24">
        <v>1243.295075</v>
      </c>
    </row>
    <row r="149" ht="26" customHeight="1" spans="1:6">
      <c r="A149" s="45">
        <v>3</v>
      </c>
      <c r="B149" s="46" t="s">
        <v>84</v>
      </c>
      <c r="C149" s="47" t="s">
        <v>82</v>
      </c>
      <c r="D149" s="45">
        <v>1</v>
      </c>
      <c r="E149" s="24" t="s">
        <v>75</v>
      </c>
      <c r="F149" s="24">
        <v>851.706075</v>
      </c>
    </row>
    <row r="150" ht="27" customHeight="1" spans="1:6">
      <c r="A150" s="48">
        <v>4</v>
      </c>
      <c r="B150" s="49" t="s">
        <v>85</v>
      </c>
      <c r="C150" s="50" t="s">
        <v>82</v>
      </c>
      <c r="D150" s="48">
        <v>1</v>
      </c>
      <c r="E150" s="24" t="s">
        <v>75</v>
      </c>
      <c r="F150" s="26">
        <v>6368.6611</v>
      </c>
    </row>
    <row r="151" ht="25" customHeight="1" spans="1:6">
      <c r="A151" s="51" t="s">
        <v>86</v>
      </c>
      <c r="B151" s="52"/>
      <c r="C151" s="52"/>
      <c r="D151" s="53"/>
      <c r="E151" s="54" t="s">
        <v>75</v>
      </c>
      <c r="F151" s="24">
        <f>SUM(F147:F150)</f>
        <v>16564.2147</v>
      </c>
    </row>
    <row r="152" ht="25" customHeight="1" spans="1:6">
      <c r="A152" s="55" t="s">
        <v>87</v>
      </c>
      <c r="B152" s="56"/>
      <c r="C152" s="56"/>
      <c r="D152" s="57"/>
      <c r="E152" s="58" t="s">
        <v>75</v>
      </c>
      <c r="F152" s="59">
        <v>120000</v>
      </c>
    </row>
    <row r="153" ht="24" customHeight="1" spans="1:6">
      <c r="A153" s="60" t="s">
        <v>88</v>
      </c>
      <c r="B153" s="56"/>
      <c r="C153" s="56"/>
      <c r="D153" s="57"/>
      <c r="E153" s="61" t="s">
        <v>75</v>
      </c>
      <c r="F153" s="59">
        <v>110000</v>
      </c>
    </row>
    <row r="154" ht="30" customHeight="1" spans="1:6">
      <c r="A154" s="60" t="s">
        <v>89</v>
      </c>
      <c r="B154" s="56"/>
      <c r="C154" s="56"/>
      <c r="D154" s="57"/>
      <c r="E154" s="61" t="s">
        <v>75</v>
      </c>
      <c r="F154" s="62">
        <f>F126+F145+F151+F152+F153</f>
        <v>443996.317782121</v>
      </c>
    </row>
    <row r="155" ht="30" customHeight="1"/>
    <row r="156" ht="23" customHeight="1" spans="2:6">
      <c r="B156" s="63" t="s">
        <v>90</v>
      </c>
      <c r="C156" s="63"/>
      <c r="D156" s="63"/>
      <c r="E156" s="63"/>
      <c r="F156" s="1"/>
    </row>
    <row r="157" ht="21" customHeight="1" spans="2:6">
      <c r="B157" s="63" t="s">
        <v>91</v>
      </c>
      <c r="C157" s="63"/>
      <c r="D157" s="63"/>
      <c r="E157" s="63"/>
      <c r="F157" s="1"/>
    </row>
    <row r="158" ht="26" customHeight="1" spans="2:6">
      <c r="B158" s="64" t="s">
        <v>92</v>
      </c>
      <c r="C158" s="64"/>
      <c r="D158" s="64"/>
      <c r="E158" s="64"/>
      <c r="F158" s="64"/>
    </row>
  </sheetData>
  <sheetProtection password="CF66" sheet="1" objects="1"/>
  <protectedRanges>
    <protectedRange sqref="E10:E22 E24:E33 E35:E43 E45:E54 E56:E60 E62:E67 E70:E76 E78:E84 E86:E92 E94:E101 E104:E109 E111:E115 E120:E125 A156:F160" name="区域3"/>
  </protectedRanges>
  <mergeCells count="103">
    <mergeCell ref="A1:F1"/>
    <mergeCell ref="A2:F2"/>
    <mergeCell ref="E3:F3"/>
    <mergeCell ref="A5:F5"/>
    <mergeCell ref="A6:F6"/>
    <mergeCell ref="A7:F7"/>
    <mergeCell ref="A8:F8"/>
    <mergeCell ref="A9:F9"/>
    <mergeCell ref="A23:F23"/>
    <mergeCell ref="A34:F34"/>
    <mergeCell ref="A44:F44"/>
    <mergeCell ref="A55:F55"/>
    <mergeCell ref="A61:F61"/>
    <mergeCell ref="A68:F68"/>
    <mergeCell ref="A102:F102"/>
    <mergeCell ref="A103:F103"/>
    <mergeCell ref="A110:F110"/>
    <mergeCell ref="A116:F116"/>
    <mergeCell ref="A117:F117"/>
    <mergeCell ref="A118:F118"/>
    <mergeCell ref="A119:F119"/>
    <mergeCell ref="A126:D126"/>
    <mergeCell ref="A127:F127"/>
    <mergeCell ref="A128:F128"/>
    <mergeCell ref="A129:F129"/>
    <mergeCell ref="A130:F130"/>
    <mergeCell ref="A133:F133"/>
    <mergeCell ref="A135:F135"/>
    <mergeCell ref="A137:F137"/>
    <mergeCell ref="A140:F140"/>
    <mergeCell ref="A141:F141"/>
    <mergeCell ref="A143:F143"/>
    <mergeCell ref="A145:D145"/>
    <mergeCell ref="A146:F146"/>
    <mergeCell ref="A151:D151"/>
    <mergeCell ref="A152:D152"/>
    <mergeCell ref="A153:D153"/>
    <mergeCell ref="A154:D154"/>
    <mergeCell ref="B158:F158"/>
    <mergeCell ref="A3:A4"/>
    <mergeCell ref="A19:A20"/>
    <mergeCell ref="A21:A22"/>
    <mergeCell ref="A31:A33"/>
    <mergeCell ref="A42:A43"/>
    <mergeCell ref="A45:A46"/>
    <mergeCell ref="A56:A57"/>
    <mergeCell ref="A100:A101"/>
    <mergeCell ref="A114:A115"/>
    <mergeCell ref="A124:A125"/>
    <mergeCell ref="A138:A139"/>
    <mergeCell ref="B3:B4"/>
    <mergeCell ref="B19:B20"/>
    <mergeCell ref="B21:B22"/>
    <mergeCell ref="B31:B33"/>
    <mergeCell ref="B42:B43"/>
    <mergeCell ref="B45:B46"/>
    <mergeCell ref="B56:B57"/>
    <mergeCell ref="B100:B101"/>
    <mergeCell ref="B114:B115"/>
    <mergeCell ref="B124:B125"/>
    <mergeCell ref="B138:B139"/>
    <mergeCell ref="C3:C4"/>
    <mergeCell ref="C19:C20"/>
    <mergeCell ref="C21:C22"/>
    <mergeCell ref="C31:C33"/>
    <mergeCell ref="C42:C43"/>
    <mergeCell ref="C45:C46"/>
    <mergeCell ref="C56:C57"/>
    <mergeCell ref="C100:C101"/>
    <mergeCell ref="C114:C115"/>
    <mergeCell ref="C124:C125"/>
    <mergeCell ref="C138:C139"/>
    <mergeCell ref="D3:D4"/>
    <mergeCell ref="D19:D20"/>
    <mergeCell ref="D21:D22"/>
    <mergeCell ref="D31:D33"/>
    <mergeCell ref="D42:D43"/>
    <mergeCell ref="D45:D46"/>
    <mergeCell ref="D56:D57"/>
    <mergeCell ref="D100:D101"/>
    <mergeCell ref="D114:D115"/>
    <mergeCell ref="D124:D125"/>
    <mergeCell ref="D138:D139"/>
    <mergeCell ref="E19:E20"/>
    <mergeCell ref="E21:E22"/>
    <mergeCell ref="E31:E33"/>
    <mergeCell ref="E42:E43"/>
    <mergeCell ref="E45:E46"/>
    <mergeCell ref="E56:E57"/>
    <mergeCell ref="E100:E101"/>
    <mergeCell ref="E114:E115"/>
    <mergeCell ref="E124:E125"/>
    <mergeCell ref="E138:E139"/>
    <mergeCell ref="F19:F20"/>
    <mergeCell ref="F21:F22"/>
    <mergeCell ref="F31:F33"/>
    <mergeCell ref="F42:F43"/>
    <mergeCell ref="F45:F46"/>
    <mergeCell ref="F56:F57"/>
    <mergeCell ref="F100:F101"/>
    <mergeCell ref="F114:F115"/>
    <mergeCell ref="F124:F125"/>
    <mergeCell ref="F138:F139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57"/>
  <sheetViews>
    <sheetView tabSelected="1" workbookViewId="0">
      <pane ySplit="4" topLeftCell="A125" activePane="bottomLeft" state="frozen"/>
      <selection/>
      <selection pane="bottomLeft" activeCell="B3" sqref="B3:B4"/>
    </sheetView>
  </sheetViews>
  <sheetFormatPr defaultColWidth="9" defaultRowHeight="13.5" outlineLevelCol="3"/>
  <cols>
    <col min="1" max="1" width="9" style="2"/>
    <col min="2" max="2" width="57.25" customWidth="1"/>
    <col min="4" max="4" width="12.625"/>
  </cols>
  <sheetData>
    <row r="1" ht="22.5" spans="1:2">
      <c r="A1" s="3" t="s">
        <v>93</v>
      </c>
      <c r="B1" s="3"/>
    </row>
    <row r="2" ht="27" customHeight="1" spans="1:2">
      <c r="A2" s="4" t="s">
        <v>1</v>
      </c>
      <c r="B2" s="4"/>
    </row>
    <row r="3" spans="1:2">
      <c r="A3" s="5" t="s">
        <v>2</v>
      </c>
      <c r="B3" s="6" t="s">
        <v>94</v>
      </c>
    </row>
    <row r="4" s="1" customFormat="1" ht="25" customHeight="1" spans="1:2">
      <c r="A4" s="5"/>
      <c r="B4" s="6"/>
    </row>
    <row r="5" s="1" customFormat="1" ht="19" customHeight="1" spans="1:2">
      <c r="A5" s="7" t="s">
        <v>9</v>
      </c>
      <c r="B5" s="7"/>
    </row>
    <row r="6" ht="24" customHeight="1" spans="1:2">
      <c r="A6" s="8" t="s">
        <v>10</v>
      </c>
      <c r="B6" s="8"/>
    </row>
    <row r="7" spans="1:2">
      <c r="A7" s="8" t="s">
        <v>11</v>
      </c>
      <c r="B7" s="8"/>
    </row>
    <row r="8" spans="1:2">
      <c r="A8" s="8" t="s">
        <v>12</v>
      </c>
      <c r="B8" s="8"/>
    </row>
    <row r="9" spans="1:2">
      <c r="A9" s="8" t="s">
        <v>13</v>
      </c>
      <c r="B9" s="8"/>
    </row>
    <row r="10" ht="36" spans="1:2">
      <c r="A10" s="8" t="s">
        <v>14</v>
      </c>
      <c r="B10" s="9" t="s">
        <v>95</v>
      </c>
    </row>
    <row r="11" ht="41" customHeight="1" spans="1:2">
      <c r="A11" s="8" t="s">
        <v>17</v>
      </c>
      <c r="B11" s="9" t="s">
        <v>96</v>
      </c>
    </row>
    <row r="12" ht="42" customHeight="1" spans="1:2">
      <c r="A12" s="8" t="s">
        <v>19</v>
      </c>
      <c r="B12" s="9" t="s">
        <v>97</v>
      </c>
    </row>
    <row r="13" spans="1:2">
      <c r="A13" s="8" t="s">
        <v>22</v>
      </c>
      <c r="B13" s="9" t="s">
        <v>23</v>
      </c>
    </row>
    <row r="14" ht="24" spans="1:2">
      <c r="A14" s="8" t="s">
        <v>24</v>
      </c>
      <c r="B14" s="9" t="s">
        <v>98</v>
      </c>
    </row>
    <row r="15" ht="24" spans="1:2">
      <c r="A15" s="8" t="s">
        <v>26</v>
      </c>
      <c r="B15" s="9" t="s">
        <v>99</v>
      </c>
    </row>
    <row r="16" ht="42" customHeight="1" spans="1:2">
      <c r="A16" s="8" t="s">
        <v>28</v>
      </c>
      <c r="B16" s="9" t="s">
        <v>100</v>
      </c>
    </row>
    <row r="17" ht="36" spans="1:2">
      <c r="A17" s="8" t="s">
        <v>30</v>
      </c>
      <c r="B17" s="9" t="s">
        <v>101</v>
      </c>
    </row>
    <row r="18" ht="24" spans="1:2">
      <c r="A18" s="8" t="s">
        <v>31</v>
      </c>
      <c r="B18" s="9" t="s">
        <v>102</v>
      </c>
    </row>
    <row r="19" spans="1:2">
      <c r="A19" s="8" t="s">
        <v>32</v>
      </c>
      <c r="B19" s="9" t="s">
        <v>103</v>
      </c>
    </row>
    <row r="20" ht="28" customHeight="1" spans="1:2">
      <c r="A20" s="8"/>
      <c r="B20" s="9"/>
    </row>
    <row r="21" ht="54" customHeight="1" spans="1:2">
      <c r="A21" s="8" t="s">
        <v>35</v>
      </c>
      <c r="B21" s="9" t="s">
        <v>104</v>
      </c>
    </row>
    <row r="22" ht="8" customHeight="1" spans="1:2">
      <c r="A22" s="8"/>
      <c r="B22" s="9"/>
    </row>
    <row r="23" ht="22" customHeight="1" spans="1:2">
      <c r="A23" s="8" t="s">
        <v>38</v>
      </c>
      <c r="B23" s="8"/>
    </row>
    <row r="24" ht="51" customHeight="1" spans="1:2">
      <c r="A24" s="8" t="s">
        <v>39</v>
      </c>
      <c r="B24" s="9" t="s">
        <v>105</v>
      </c>
    </row>
    <row r="25" ht="24" spans="1:2">
      <c r="A25" s="8" t="s">
        <v>40</v>
      </c>
      <c r="B25" s="9" t="s">
        <v>98</v>
      </c>
    </row>
    <row r="26" ht="24" spans="1:2">
      <c r="A26" s="8" t="s">
        <v>41</v>
      </c>
      <c r="B26" s="9" t="s">
        <v>99</v>
      </c>
    </row>
    <row r="27" ht="36" spans="1:2">
      <c r="A27" s="8" t="s">
        <v>42</v>
      </c>
      <c r="B27" s="9" t="s">
        <v>100</v>
      </c>
    </row>
    <row r="28" ht="36" spans="1:2">
      <c r="A28" s="8" t="s">
        <v>43</v>
      </c>
      <c r="B28" s="9" t="s">
        <v>101</v>
      </c>
    </row>
    <row r="29" ht="24" spans="1:2">
      <c r="A29" s="8" t="s">
        <v>44</v>
      </c>
      <c r="B29" s="9" t="s">
        <v>102</v>
      </c>
    </row>
    <row r="30" ht="24" spans="1:2">
      <c r="A30" s="8" t="s">
        <v>45</v>
      </c>
      <c r="B30" s="9" t="s">
        <v>103</v>
      </c>
    </row>
    <row r="31" ht="13" customHeight="1" spans="1:2">
      <c r="A31" s="8" t="s">
        <v>46</v>
      </c>
      <c r="B31" s="9" t="s">
        <v>106</v>
      </c>
    </row>
    <row r="32" ht="17" customHeight="1" spans="1:2">
      <c r="A32" s="8"/>
      <c r="B32" s="9"/>
    </row>
    <row r="33" ht="37" customHeight="1" spans="1:2">
      <c r="A33" s="8"/>
      <c r="B33" s="9"/>
    </row>
    <row r="34" ht="30" customHeight="1" spans="1:2">
      <c r="A34" s="8" t="s">
        <v>48</v>
      </c>
      <c r="B34" s="8"/>
    </row>
    <row r="35" ht="24" spans="1:2">
      <c r="A35" s="8">
        <v>20</v>
      </c>
      <c r="B35" s="9" t="s">
        <v>107</v>
      </c>
    </row>
    <row r="36" ht="42" customHeight="1" spans="1:2">
      <c r="A36" s="8">
        <v>21</v>
      </c>
      <c r="B36" s="9" t="s">
        <v>105</v>
      </c>
    </row>
    <row r="37" ht="41" customHeight="1" spans="1:2">
      <c r="A37" s="8">
        <v>22</v>
      </c>
      <c r="B37" s="9" t="s">
        <v>98</v>
      </c>
    </row>
    <row r="38" ht="24" spans="1:2">
      <c r="A38" s="8">
        <v>23</v>
      </c>
      <c r="B38" s="9" t="s">
        <v>99</v>
      </c>
    </row>
    <row r="39" ht="36" spans="1:2">
      <c r="A39" s="8">
        <v>24</v>
      </c>
      <c r="B39" s="9" t="s">
        <v>100</v>
      </c>
    </row>
    <row r="40" ht="36" spans="1:2">
      <c r="A40" s="8">
        <v>25</v>
      </c>
      <c r="B40" s="9" t="s">
        <v>101</v>
      </c>
    </row>
    <row r="41" ht="24" spans="1:2">
      <c r="A41" s="8">
        <v>26</v>
      </c>
      <c r="B41" s="9" t="s">
        <v>102</v>
      </c>
    </row>
    <row r="42" spans="1:2">
      <c r="A42" s="8">
        <v>27</v>
      </c>
      <c r="B42" s="9" t="s">
        <v>108</v>
      </c>
    </row>
    <row r="43" ht="54" customHeight="1" spans="1:2">
      <c r="A43" s="8"/>
      <c r="B43" s="9"/>
    </row>
    <row r="44" ht="22" customHeight="1" spans="1:2">
      <c r="A44" s="8" t="s">
        <v>50</v>
      </c>
      <c r="B44" s="8"/>
    </row>
    <row r="45" spans="1:2">
      <c r="A45" s="8">
        <v>28</v>
      </c>
      <c r="B45" s="9" t="s">
        <v>105</v>
      </c>
    </row>
    <row r="46" ht="33" customHeight="1" spans="1:2">
      <c r="A46" s="8"/>
      <c r="B46" s="9"/>
    </row>
    <row r="47" ht="24" spans="1:2">
      <c r="A47" s="8">
        <v>29</v>
      </c>
      <c r="B47" s="9" t="s">
        <v>98</v>
      </c>
    </row>
    <row r="48" ht="24" spans="1:2">
      <c r="A48" s="8">
        <v>30</v>
      </c>
      <c r="B48" s="9" t="s">
        <v>99</v>
      </c>
    </row>
    <row r="49" ht="36" spans="1:2">
      <c r="A49" s="8">
        <v>31</v>
      </c>
      <c r="B49" s="9" t="s">
        <v>100</v>
      </c>
    </row>
    <row r="50" ht="36" spans="1:2">
      <c r="A50" s="8">
        <v>32</v>
      </c>
      <c r="B50" s="9" t="s">
        <v>101</v>
      </c>
    </row>
    <row r="51" ht="24" spans="1:2">
      <c r="A51" s="8">
        <v>33</v>
      </c>
      <c r="B51" s="9" t="s">
        <v>102</v>
      </c>
    </row>
    <row r="52" ht="48" spans="1:2">
      <c r="A52" s="8">
        <v>34</v>
      </c>
      <c r="B52" s="9" t="s">
        <v>109</v>
      </c>
    </row>
    <row r="53" spans="1:2">
      <c r="A53" s="8">
        <v>35</v>
      </c>
      <c r="B53" s="9" t="s">
        <v>51</v>
      </c>
    </row>
    <row r="54" ht="36" spans="1:2">
      <c r="A54" s="8">
        <v>36</v>
      </c>
      <c r="B54" s="9" t="s">
        <v>110</v>
      </c>
    </row>
    <row r="55" spans="1:2">
      <c r="A55" s="8">
        <v>37</v>
      </c>
      <c r="B55" s="9" t="s">
        <v>111</v>
      </c>
    </row>
    <row r="56" ht="27" customHeight="1" spans="1:2">
      <c r="A56" s="8"/>
      <c r="B56" s="9"/>
    </row>
    <row r="57" ht="36" spans="1:2">
      <c r="A57" s="8">
        <v>38</v>
      </c>
      <c r="B57" s="9" t="s">
        <v>112</v>
      </c>
    </row>
    <row r="58" ht="36" spans="1:2">
      <c r="A58" s="8">
        <v>39</v>
      </c>
      <c r="B58" s="9" t="s">
        <v>100</v>
      </c>
    </row>
    <row r="59" ht="24" spans="1:2">
      <c r="A59" s="8">
        <v>40</v>
      </c>
      <c r="B59" s="9" t="s">
        <v>113</v>
      </c>
    </row>
    <row r="60" spans="1:2">
      <c r="A60" s="8" t="s">
        <v>56</v>
      </c>
      <c r="B60" s="8"/>
    </row>
    <row r="61" ht="24" spans="1:2">
      <c r="A61" s="8">
        <v>41</v>
      </c>
      <c r="B61" s="9" t="s">
        <v>111</v>
      </c>
    </row>
    <row r="62" ht="36" spans="1:2">
      <c r="A62" s="8">
        <v>42</v>
      </c>
      <c r="B62" s="9" t="s">
        <v>112</v>
      </c>
    </row>
    <row r="63" ht="24" spans="1:2">
      <c r="A63" s="8">
        <v>43</v>
      </c>
      <c r="B63" s="9" t="s">
        <v>98</v>
      </c>
    </row>
    <row r="64" ht="24" spans="1:2">
      <c r="A64" s="8">
        <v>44</v>
      </c>
      <c r="B64" s="9" t="s">
        <v>99</v>
      </c>
    </row>
    <row r="65" ht="36" spans="1:2">
      <c r="A65" s="8">
        <v>45</v>
      </c>
      <c r="B65" s="9" t="s">
        <v>100</v>
      </c>
    </row>
    <row r="66" ht="41" customHeight="1" spans="1:2">
      <c r="A66" s="8">
        <v>46</v>
      </c>
      <c r="B66" s="9" t="s">
        <v>101</v>
      </c>
    </row>
    <row r="67" spans="1:2">
      <c r="A67" s="8" t="s">
        <v>57</v>
      </c>
      <c r="B67" s="8"/>
    </row>
    <row r="68" spans="1:2">
      <c r="A68" s="8" t="s">
        <v>37</v>
      </c>
      <c r="B68" s="9" t="s">
        <v>58</v>
      </c>
    </row>
    <row r="69" ht="24" spans="1:2">
      <c r="A69" s="8">
        <v>47</v>
      </c>
      <c r="B69" s="9" t="s">
        <v>98</v>
      </c>
    </row>
    <row r="70" ht="24" spans="1:2">
      <c r="A70" s="8">
        <v>48</v>
      </c>
      <c r="B70" s="9" t="s">
        <v>99</v>
      </c>
    </row>
    <row r="71" ht="40" customHeight="1" spans="1:2">
      <c r="A71" s="8">
        <v>49</v>
      </c>
      <c r="B71" s="9" t="s">
        <v>100</v>
      </c>
    </row>
    <row r="72" ht="42" customHeight="1" spans="1:2">
      <c r="A72" s="8">
        <v>50</v>
      </c>
      <c r="B72" s="9" t="s">
        <v>101</v>
      </c>
    </row>
    <row r="73" ht="24" spans="1:2">
      <c r="A73" s="8">
        <v>51</v>
      </c>
      <c r="B73" s="9" t="s">
        <v>102</v>
      </c>
    </row>
    <row r="74" ht="24" spans="1:2">
      <c r="A74" s="8">
        <v>52</v>
      </c>
      <c r="B74" s="9" t="s">
        <v>103</v>
      </c>
    </row>
    <row r="75" ht="48" spans="1:2">
      <c r="A75" s="8">
        <v>53</v>
      </c>
      <c r="B75" s="9" t="s">
        <v>109</v>
      </c>
    </row>
    <row r="76" spans="1:2">
      <c r="A76" s="8" t="s">
        <v>37</v>
      </c>
      <c r="B76" s="9" t="s">
        <v>59</v>
      </c>
    </row>
    <row r="77" ht="24" spans="1:2">
      <c r="A77" s="8">
        <v>54</v>
      </c>
      <c r="B77" s="9" t="s">
        <v>98</v>
      </c>
    </row>
    <row r="78" ht="24" spans="1:2">
      <c r="A78" s="8">
        <v>55</v>
      </c>
      <c r="B78" s="9" t="s">
        <v>99</v>
      </c>
    </row>
    <row r="79" ht="36" spans="1:2">
      <c r="A79" s="8">
        <v>56</v>
      </c>
      <c r="B79" s="9" t="s">
        <v>100</v>
      </c>
    </row>
    <row r="80" ht="36" spans="1:2">
      <c r="A80" s="8">
        <v>57</v>
      </c>
      <c r="B80" s="9" t="s">
        <v>101</v>
      </c>
    </row>
    <row r="81" ht="36" spans="1:2">
      <c r="A81" s="8">
        <v>58</v>
      </c>
      <c r="B81" s="9" t="s">
        <v>114</v>
      </c>
    </row>
    <row r="82" ht="24" spans="1:2">
      <c r="A82" s="8">
        <v>59</v>
      </c>
      <c r="B82" s="9" t="s">
        <v>103</v>
      </c>
    </row>
    <row r="83" ht="48" spans="1:2">
      <c r="A83" s="8">
        <v>60</v>
      </c>
      <c r="B83" s="9" t="s">
        <v>109</v>
      </c>
    </row>
    <row r="84" spans="1:2">
      <c r="A84" s="8" t="s">
        <v>37</v>
      </c>
      <c r="B84" s="9" t="s">
        <v>60</v>
      </c>
    </row>
    <row r="85" ht="24" spans="1:2">
      <c r="A85" s="8">
        <v>61</v>
      </c>
      <c r="B85" s="9" t="s">
        <v>98</v>
      </c>
    </row>
    <row r="86" ht="24" spans="1:2">
      <c r="A86" s="8">
        <v>62</v>
      </c>
      <c r="B86" s="9" t="s">
        <v>99</v>
      </c>
    </row>
    <row r="87" ht="36" spans="1:2">
      <c r="A87" s="8">
        <v>63</v>
      </c>
      <c r="B87" s="9" t="s">
        <v>100</v>
      </c>
    </row>
    <row r="88" ht="36" spans="1:2">
      <c r="A88" s="8">
        <v>64</v>
      </c>
      <c r="B88" s="9" t="s">
        <v>101</v>
      </c>
    </row>
    <row r="89" ht="36" spans="1:2">
      <c r="A89" s="8">
        <v>65</v>
      </c>
      <c r="B89" s="9" t="s">
        <v>114</v>
      </c>
    </row>
    <row r="90" ht="24" spans="1:2">
      <c r="A90" s="8">
        <v>66</v>
      </c>
      <c r="B90" s="9" t="s">
        <v>103</v>
      </c>
    </row>
    <row r="91" ht="48" spans="1:2">
      <c r="A91" s="8">
        <v>67</v>
      </c>
      <c r="B91" s="9" t="s">
        <v>109</v>
      </c>
    </row>
    <row r="92" spans="1:2">
      <c r="A92" s="8" t="s">
        <v>37</v>
      </c>
      <c r="B92" s="9" t="s">
        <v>61</v>
      </c>
    </row>
    <row r="93" ht="24" spans="1:2">
      <c r="A93" s="8">
        <v>68</v>
      </c>
      <c r="B93" s="9" t="s">
        <v>98</v>
      </c>
    </row>
    <row r="94" ht="24" spans="1:2">
      <c r="A94" s="8">
        <v>69</v>
      </c>
      <c r="B94" s="9" t="s">
        <v>99</v>
      </c>
    </row>
    <row r="95" ht="36" spans="1:2">
      <c r="A95" s="8">
        <v>70</v>
      </c>
      <c r="B95" s="9" t="s">
        <v>100</v>
      </c>
    </row>
    <row r="96" ht="36" spans="1:2">
      <c r="A96" s="8">
        <v>71</v>
      </c>
      <c r="B96" s="9" t="s">
        <v>101</v>
      </c>
    </row>
    <row r="97" ht="24" spans="1:2">
      <c r="A97" s="8">
        <v>72</v>
      </c>
      <c r="B97" s="9" t="s">
        <v>102</v>
      </c>
    </row>
    <row r="98" ht="24" spans="1:2">
      <c r="A98" s="8">
        <v>73</v>
      </c>
      <c r="B98" s="9" t="s">
        <v>103</v>
      </c>
    </row>
    <row r="99" spans="1:2">
      <c r="A99" s="8">
        <v>74</v>
      </c>
      <c r="B99" s="9" t="s">
        <v>109</v>
      </c>
    </row>
    <row r="100" ht="56" customHeight="1" spans="1:2">
      <c r="A100" s="8"/>
      <c r="B100" s="9"/>
    </row>
    <row r="101" ht="28" customHeight="1" spans="1:2">
      <c r="A101" s="8" t="s">
        <v>62</v>
      </c>
      <c r="B101" s="8"/>
    </row>
    <row r="102" spans="1:2">
      <c r="A102" s="8" t="s">
        <v>63</v>
      </c>
      <c r="B102" s="8"/>
    </row>
    <row r="103" ht="24" spans="1:2">
      <c r="A103" s="8">
        <v>75</v>
      </c>
      <c r="B103" s="9" t="s">
        <v>111</v>
      </c>
    </row>
    <row r="104" ht="36" spans="1:2">
      <c r="A104" s="8">
        <v>76</v>
      </c>
      <c r="B104" s="9" t="s">
        <v>112</v>
      </c>
    </row>
    <row r="105" ht="24" spans="1:2">
      <c r="A105" s="8">
        <v>77</v>
      </c>
      <c r="B105" s="9" t="s">
        <v>98</v>
      </c>
    </row>
    <row r="106" ht="24" spans="1:2">
      <c r="A106" s="8">
        <v>78</v>
      </c>
      <c r="B106" s="9" t="s">
        <v>99</v>
      </c>
    </row>
    <row r="107" ht="36" spans="1:2">
      <c r="A107" s="8">
        <v>79</v>
      </c>
      <c r="B107" s="9" t="s">
        <v>100</v>
      </c>
    </row>
    <row r="108" ht="36" spans="1:2">
      <c r="A108" s="8">
        <v>80</v>
      </c>
      <c r="B108" s="9" t="s">
        <v>101</v>
      </c>
    </row>
    <row r="109" ht="32" customHeight="1" spans="1:2">
      <c r="A109" s="8" t="s">
        <v>64</v>
      </c>
      <c r="B109" s="8"/>
    </row>
    <row r="110" ht="24" spans="1:2">
      <c r="A110" s="8">
        <v>81</v>
      </c>
      <c r="B110" s="9" t="s">
        <v>98</v>
      </c>
    </row>
    <row r="111" ht="24" spans="1:2">
      <c r="A111" s="8">
        <v>82</v>
      </c>
      <c r="B111" s="9" t="s">
        <v>99</v>
      </c>
    </row>
    <row r="112" ht="36" spans="1:2">
      <c r="A112" s="8">
        <v>83</v>
      </c>
      <c r="B112" s="9" t="s">
        <v>100</v>
      </c>
    </row>
    <row r="113" spans="1:2">
      <c r="A113" s="8">
        <v>84</v>
      </c>
      <c r="B113" s="9" t="s">
        <v>101</v>
      </c>
    </row>
    <row r="114" ht="30" customHeight="1" spans="1:2">
      <c r="A114" s="8"/>
      <c r="B114" s="9"/>
    </row>
    <row r="115" ht="29" customHeight="1" spans="1:2">
      <c r="A115" s="8" t="s">
        <v>65</v>
      </c>
      <c r="B115" s="8"/>
    </row>
    <row r="116" spans="1:2">
      <c r="A116" s="8" t="s">
        <v>65</v>
      </c>
      <c r="B116" s="8"/>
    </row>
    <row r="117" spans="1:2">
      <c r="A117" s="8" t="s">
        <v>62</v>
      </c>
      <c r="B117" s="8"/>
    </row>
    <row r="118" spans="1:2">
      <c r="A118" s="8" t="s">
        <v>66</v>
      </c>
      <c r="B118" s="8"/>
    </row>
    <row r="119" spans="1:2">
      <c r="A119" s="8">
        <v>85</v>
      </c>
      <c r="B119" s="9" t="s">
        <v>67</v>
      </c>
    </row>
    <row r="120" ht="108" spans="1:2">
      <c r="A120" s="8">
        <v>86</v>
      </c>
      <c r="B120" s="9" t="s">
        <v>115</v>
      </c>
    </row>
    <row r="121" ht="50" customHeight="1" spans="1:2">
      <c r="A121" s="8">
        <v>87</v>
      </c>
      <c r="B121" s="9" t="s">
        <v>116</v>
      </c>
    </row>
    <row r="122" ht="60" customHeight="1" spans="1:2">
      <c r="A122" s="8">
        <v>88</v>
      </c>
      <c r="B122" s="9" t="s">
        <v>117</v>
      </c>
    </row>
    <row r="123" ht="33" customHeight="1" spans="1:2">
      <c r="A123" s="8">
        <v>89</v>
      </c>
      <c r="B123" s="9" t="s">
        <v>118</v>
      </c>
    </row>
    <row r="124" ht="15" customHeight="1" spans="1:2">
      <c r="A124" s="8"/>
      <c r="B124" s="9"/>
    </row>
    <row r="125" ht="27" customHeight="1" spans="1:2">
      <c r="A125" s="7" t="s">
        <v>76</v>
      </c>
      <c r="B125" s="7"/>
    </row>
    <row r="126" ht="29" customHeight="1" spans="1:2">
      <c r="A126" s="10" t="s">
        <v>10</v>
      </c>
      <c r="B126" s="10"/>
    </row>
    <row r="127" ht="21" customHeight="1" spans="1:2">
      <c r="A127" s="10" t="s">
        <v>11</v>
      </c>
      <c r="B127" s="10"/>
    </row>
    <row r="128" ht="27" customHeight="1" spans="1:2">
      <c r="A128" s="10" t="s">
        <v>12</v>
      </c>
      <c r="B128" s="10"/>
    </row>
    <row r="129" ht="60" spans="1:2">
      <c r="A129" s="10" t="s">
        <v>14</v>
      </c>
      <c r="B129" s="11" t="s">
        <v>119</v>
      </c>
    </row>
    <row r="130" ht="36" spans="1:2">
      <c r="A130" s="10" t="s">
        <v>17</v>
      </c>
      <c r="B130" s="11" t="s">
        <v>120</v>
      </c>
    </row>
    <row r="131" ht="27" customHeight="1" spans="1:2">
      <c r="A131" s="10" t="s">
        <v>53</v>
      </c>
      <c r="B131" s="10"/>
    </row>
    <row r="132" ht="72" customHeight="1" spans="1:2">
      <c r="A132" s="10" t="s">
        <v>19</v>
      </c>
      <c r="B132" s="11" t="s">
        <v>119</v>
      </c>
    </row>
    <row r="133" ht="21" customHeight="1" spans="1:2">
      <c r="A133" s="10" t="s">
        <v>56</v>
      </c>
      <c r="B133" s="10"/>
    </row>
    <row r="134" ht="67" customHeight="1" spans="1:2">
      <c r="A134" s="10" t="s">
        <v>22</v>
      </c>
      <c r="B134" s="11" t="s">
        <v>119</v>
      </c>
    </row>
    <row r="135" spans="1:2">
      <c r="A135" s="10" t="s">
        <v>57</v>
      </c>
      <c r="B135" s="10"/>
    </row>
    <row r="136" spans="1:2">
      <c r="A136" s="10" t="s">
        <v>24</v>
      </c>
      <c r="B136" s="11" t="s">
        <v>121</v>
      </c>
    </row>
    <row r="137" ht="58" customHeight="1" spans="1:2">
      <c r="A137" s="10"/>
      <c r="B137" s="11"/>
    </row>
    <row r="138" ht="23" customHeight="1" spans="1:2">
      <c r="A138" s="10" t="s">
        <v>62</v>
      </c>
      <c r="B138" s="10"/>
    </row>
    <row r="139" ht="26" customHeight="1" spans="1:2">
      <c r="A139" s="10" t="s">
        <v>63</v>
      </c>
      <c r="B139" s="10"/>
    </row>
    <row r="140" ht="69" customHeight="1" spans="1:2">
      <c r="A140" s="10" t="s">
        <v>26</v>
      </c>
      <c r="B140" s="11" t="s">
        <v>119</v>
      </c>
    </row>
    <row r="141" ht="25" customHeight="1" spans="1:2">
      <c r="A141" s="10" t="s">
        <v>64</v>
      </c>
      <c r="B141" s="10"/>
    </row>
    <row r="142" ht="69" customHeight="1" spans="1:2">
      <c r="A142" s="10" t="s">
        <v>28</v>
      </c>
      <c r="B142" s="11" t="s">
        <v>119</v>
      </c>
    </row>
    <row r="145" ht="31" customHeight="1" spans="2:4">
      <c r="B145" s="12" t="s">
        <v>90</v>
      </c>
      <c r="C145" s="12"/>
      <c r="D145" s="12"/>
    </row>
    <row r="146" ht="19" customHeight="1" spans="2:4">
      <c r="B146" s="12" t="s">
        <v>91</v>
      </c>
      <c r="C146" s="12"/>
      <c r="D146" s="12"/>
    </row>
    <row r="147" ht="27" customHeight="1" spans="2:4">
      <c r="B147" s="12" t="s">
        <v>122</v>
      </c>
      <c r="C147" s="12"/>
      <c r="D147" s="12"/>
    </row>
    <row r="148" ht="26" customHeight="1"/>
    <row r="149" ht="27" customHeight="1"/>
    <row r="150" ht="25" customHeight="1"/>
    <row r="151" ht="25" customHeight="1"/>
    <row r="152" ht="24" customHeight="1"/>
    <row r="153" ht="30" customHeight="1"/>
    <row r="154" ht="30" customHeight="1"/>
    <row r="155" ht="23" customHeight="1"/>
    <row r="156" ht="21" customHeight="1"/>
    <row r="157" ht="26" customHeight="1"/>
  </sheetData>
  <protectedRanges>
    <protectedRange sqref="B145:D147" name="区域1"/>
  </protectedRanges>
  <mergeCells count="54">
    <mergeCell ref="A1:B1"/>
    <mergeCell ref="A2:B2"/>
    <mergeCell ref="A5:B5"/>
    <mergeCell ref="A6:B6"/>
    <mergeCell ref="A7:B7"/>
    <mergeCell ref="A8:B8"/>
    <mergeCell ref="A9:B9"/>
    <mergeCell ref="A23:B23"/>
    <mergeCell ref="A34:B34"/>
    <mergeCell ref="A44:B44"/>
    <mergeCell ref="A60:B60"/>
    <mergeCell ref="A67:B67"/>
    <mergeCell ref="A101:B101"/>
    <mergeCell ref="A102:B102"/>
    <mergeCell ref="A109:B109"/>
    <mergeCell ref="A115:B115"/>
    <mergeCell ref="A116:B116"/>
    <mergeCell ref="A117:B117"/>
    <mergeCell ref="A118:B118"/>
    <mergeCell ref="A125:B125"/>
    <mergeCell ref="A126:B126"/>
    <mergeCell ref="A127:B127"/>
    <mergeCell ref="A128:B128"/>
    <mergeCell ref="A131:B131"/>
    <mergeCell ref="A133:B133"/>
    <mergeCell ref="A135:B135"/>
    <mergeCell ref="A138:B138"/>
    <mergeCell ref="A139:B139"/>
    <mergeCell ref="A141:B141"/>
    <mergeCell ref="B145:D145"/>
    <mergeCell ref="B146:D146"/>
    <mergeCell ref="B147:D147"/>
    <mergeCell ref="A3:A4"/>
    <mergeCell ref="A19:A20"/>
    <mergeCell ref="A21:A22"/>
    <mergeCell ref="A31:A33"/>
    <mergeCell ref="A42:A43"/>
    <mergeCell ref="A45:A46"/>
    <mergeCell ref="A55:A56"/>
    <mergeCell ref="A99:A100"/>
    <mergeCell ref="A113:A114"/>
    <mergeCell ref="A123:A124"/>
    <mergeCell ref="A136:A137"/>
    <mergeCell ref="B3:B4"/>
    <mergeCell ref="B19:B20"/>
    <mergeCell ref="B21:B22"/>
    <mergeCell ref="B31:B33"/>
    <mergeCell ref="B42:B43"/>
    <mergeCell ref="B45:B46"/>
    <mergeCell ref="B55:B56"/>
    <mergeCell ref="B99:B100"/>
    <mergeCell ref="B113:B114"/>
    <mergeCell ref="B123:B124"/>
    <mergeCell ref="B136:B137"/>
  </mergeCells>
  <pageMargins left="0.7" right="0.7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3" rangeCreator="" othersAccessPermission="edit"/>
  </rangeList>
  <rangeList sheetStid="2" master="">
    <arrUserId title="区域1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 工程量清单报价</vt:lpstr>
      <vt:lpstr>工程项目特征描述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lch</cp:lastModifiedBy>
  <dcterms:created xsi:type="dcterms:W3CDTF">2022-12-03T07:34:00Z</dcterms:created>
  <dcterms:modified xsi:type="dcterms:W3CDTF">2022-12-05T09:30:50Z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C7DA22C50E284F98B5CEE542B403CAD5</vt:lpwstr>
  </property>
  <property fmtid="{D5CDD505-2E9C-101B-9397-08002B2CF9AE}" pid="3" name="KSOProductBuildVer">
    <vt:lpwstr>2052-11.1.0.12763</vt:lpwstr>
  </property>
</Properties>
</file>